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Auslosung" sheetId="1" r:id="rId1"/>
    <sheet name="Gruppen" sheetId="2" r:id="rId2"/>
  </sheets>
  <definedNames>
    <definedName name="_xlnm.Print_Area" localSheetId="0">'Auslosung'!$S:$W</definedName>
    <definedName name="Liste">'Gruppen'!$A:$E</definedName>
    <definedName name="Société_Gesellschaft">'Auslosung'!$C$8:$D$8</definedName>
  </definedNames>
  <calcPr fullCalcOnLoad="1"/>
</workbook>
</file>

<file path=xl/sharedStrings.xml><?xml version="1.0" encoding="utf-8"?>
<sst xmlns="http://schemas.openxmlformats.org/spreadsheetml/2006/main" count="268" uniqueCount="141">
  <si>
    <t>Bibera</t>
  </si>
  <si>
    <t>Sturm</t>
  </si>
  <si>
    <t>Courgevaux</t>
  </si>
  <si>
    <t>Les Oliviers</t>
  </si>
  <si>
    <t>Courlevon</t>
  </si>
  <si>
    <t>Holzwurm</t>
  </si>
  <si>
    <t>Courtion</t>
  </si>
  <si>
    <t>Cressier</t>
  </si>
  <si>
    <t>Ferenbalm</t>
  </si>
  <si>
    <t>Biber</t>
  </si>
  <si>
    <t>Fräschels-Muntelier</t>
  </si>
  <si>
    <t>Alte Rebe</t>
  </si>
  <si>
    <t>Galmiz</t>
  </si>
  <si>
    <t>Jägerstein</t>
  </si>
  <si>
    <t>Jungschützen</t>
  </si>
  <si>
    <t>Riedli</t>
  </si>
  <si>
    <t>Rotzette</t>
  </si>
  <si>
    <t>Wagenrad</t>
  </si>
  <si>
    <t>Wannera</t>
  </si>
  <si>
    <t>Golaten</t>
  </si>
  <si>
    <t>Hufise</t>
  </si>
  <si>
    <t>Gurmels</t>
  </si>
  <si>
    <t>Grossholz</t>
  </si>
  <si>
    <t>Kerzers</t>
  </si>
  <si>
    <t>Kriechenwil</t>
  </si>
  <si>
    <t>Vollgas</t>
  </si>
  <si>
    <t>Ofenhaus</t>
  </si>
  <si>
    <t>Münchenwiler</t>
  </si>
  <si>
    <t>Murten</t>
  </si>
  <si>
    <t>Zähringer</t>
  </si>
  <si>
    <t>Murtenleu</t>
  </si>
  <si>
    <t>Ried</t>
  </si>
  <si>
    <t>Salvenach-Jeuss</t>
  </si>
  <si>
    <t>Pure Power</t>
  </si>
  <si>
    <t>Ulmiz</t>
  </si>
  <si>
    <t>Villarepos</t>
  </si>
  <si>
    <t>Les Pointeurs</t>
  </si>
  <si>
    <t>Rio</t>
  </si>
  <si>
    <t>Wileroltigen</t>
  </si>
  <si>
    <t>Rebstock</t>
  </si>
  <si>
    <t>Société
Gesellschaft</t>
  </si>
  <si>
    <t>Groupe
Gruppe</t>
  </si>
  <si>
    <t>B
B</t>
  </si>
  <si>
    <t>Pts.
Pkt.</t>
  </si>
  <si>
    <t>Gesellschaft</t>
  </si>
  <si>
    <t>Gruppenname</t>
  </si>
  <si>
    <t>Bonus</t>
  </si>
  <si>
    <t>Total</t>
  </si>
  <si>
    <t>Pts. / Ptk.</t>
  </si>
  <si>
    <t>Société / Gesellschaft</t>
  </si>
  <si>
    <t>Groupe / Gruppe</t>
  </si>
  <si>
    <t>Meilleurs groupes / Die besten Gruppen</t>
  </si>
  <si>
    <t>Meilleurs résultats individuels / Die besten Einzelresultate</t>
  </si>
  <si>
    <t>Nom / Prénom
Name / Vorname</t>
  </si>
  <si>
    <t>Points
Punkte</t>
  </si>
  <si>
    <t>Arme
Waffe</t>
  </si>
  <si>
    <t>Nr.</t>
  </si>
  <si>
    <t>Cournillens</t>
  </si>
  <si>
    <r>
      <t xml:space="preserve">                             </t>
    </r>
    <r>
      <rPr>
        <b/>
        <sz val="24"/>
        <rFont val="Arial"/>
        <family val="2"/>
      </rPr>
      <t>Schützenbund des Seebezirks</t>
    </r>
    <r>
      <rPr>
        <sz val="10"/>
        <rFont val="Arial"/>
        <family val="0"/>
      </rPr>
      <t xml:space="preserve">
                             </t>
    </r>
    <r>
      <rPr>
        <b/>
        <sz val="24"/>
        <rFont val="Arial"/>
        <family val="2"/>
      </rPr>
      <t>Fédération des tireurs du district du Lac</t>
    </r>
  </si>
  <si>
    <t>Velga</t>
  </si>
  <si>
    <t>Freilos</t>
  </si>
  <si>
    <t>Chutzen</t>
  </si>
  <si>
    <t>Schiebelieber</t>
  </si>
  <si>
    <t>Arne</t>
  </si>
  <si>
    <t>Chutz</t>
  </si>
  <si>
    <t>Nobody's</t>
  </si>
  <si>
    <t>Grafenried</t>
  </si>
  <si>
    <t>Cordast-Burg-Guschelmuth</t>
  </si>
  <si>
    <t>weisse Fahne AG</t>
  </si>
  <si>
    <t>Niklaus Goetschi</t>
  </si>
  <si>
    <t>Hauptstrasse 112</t>
  </si>
  <si>
    <t>3285 Galmiz</t>
  </si>
  <si>
    <t>Schibewurm</t>
  </si>
  <si>
    <t xml:space="preserve">Taubengässli   </t>
  </si>
  <si>
    <t xml:space="preserve">Ferenbalm  </t>
  </si>
  <si>
    <t xml:space="preserve">Cordast-Burg-Guschelm. </t>
  </si>
  <si>
    <t>2. Ausscheidung von</t>
  </si>
  <si>
    <t>2 éme tour éliminatoire de:</t>
  </si>
  <si>
    <t>3. Auslosung:</t>
  </si>
  <si>
    <t>COUPE DE DISTRICT 2015 - 2 éme TOUR</t>
  </si>
  <si>
    <t>BEZIRKSCUP 2015 - 2. RUNDE</t>
  </si>
  <si>
    <t>56 groupes / Gruppen (28 x  2 er Paarungen)</t>
  </si>
  <si>
    <t>29.05.2015 bis 27.06.2015</t>
  </si>
  <si>
    <t>29.05.2015 jusque au 27.06.2015</t>
  </si>
  <si>
    <t>02.07.2015 Rest "Stöckli"  2000 Uhr</t>
  </si>
  <si>
    <t>Standblätter bis spätestens Samstag, 27.06.2015 1700 Uhr an:</t>
  </si>
  <si>
    <t>Feuilles de stand jusqu'au Samedi, 27.06.2015 1700 h à:</t>
  </si>
  <si>
    <t>Mösli</t>
  </si>
  <si>
    <t>Les Tetards</t>
  </si>
  <si>
    <t>Les Bricoleurs</t>
  </si>
  <si>
    <t>Les Ivoriens</t>
  </si>
  <si>
    <t>die 5 Aufrechten</t>
  </si>
  <si>
    <t>Wels</t>
  </si>
  <si>
    <t>Konfettichlepfer</t>
  </si>
  <si>
    <t>Gempenach- Büchslen</t>
  </si>
  <si>
    <t>Spiegel</t>
  </si>
  <si>
    <t>Gurbrü</t>
  </si>
  <si>
    <t>Magnum</t>
  </si>
  <si>
    <t>Wolfberg</t>
  </si>
  <si>
    <t>Liebistorf-Kl. Bösingen</t>
  </si>
  <si>
    <t>Heineken</t>
  </si>
  <si>
    <t>Wilderer</t>
  </si>
  <si>
    <t>Galm</t>
  </si>
  <si>
    <t>Pögge</t>
  </si>
  <si>
    <t>Linde</t>
  </si>
  <si>
    <t>Mr Bean</t>
  </si>
  <si>
    <t>Jungmannschaft</t>
  </si>
  <si>
    <t>Tannholz</t>
  </si>
  <si>
    <t>Mousquetaire</t>
  </si>
  <si>
    <t>Union Wallenried</t>
  </si>
  <si>
    <t>Jeune Tireurs I</t>
  </si>
  <si>
    <t>Pure-power</t>
  </si>
  <si>
    <t>Cordast-Burg</t>
  </si>
  <si>
    <t>Liebistorf-Kl.Bösingen</t>
  </si>
  <si>
    <t>Schiebewurm</t>
  </si>
  <si>
    <t>Taubengässli</t>
  </si>
  <si>
    <t>Pfister Thomas</t>
  </si>
  <si>
    <t>Sta</t>
  </si>
  <si>
    <t>Belk Martin</t>
  </si>
  <si>
    <t>Benninger Pascal</t>
  </si>
  <si>
    <t>Dardel Michael</t>
  </si>
  <si>
    <t>Trüssel Martin</t>
  </si>
  <si>
    <t>FW</t>
  </si>
  <si>
    <t>Bula Yvonne</t>
  </si>
  <si>
    <t>Buser Rolf</t>
  </si>
  <si>
    <t>Lüthi Martin</t>
  </si>
  <si>
    <t>Mischler Janick</t>
  </si>
  <si>
    <t>Rappo Adrian</t>
  </si>
  <si>
    <t>Schafter Olivie</t>
  </si>
  <si>
    <t>Schmied Simon</t>
  </si>
  <si>
    <t>Spack Hans</t>
  </si>
  <si>
    <t>Baumgartner Stefan</t>
  </si>
  <si>
    <t>Benninger Konrad</t>
  </si>
  <si>
    <t>Christen Peter</t>
  </si>
  <si>
    <t>Burkhalter Ruedi</t>
  </si>
  <si>
    <t>Goetschi Thomas</t>
  </si>
  <si>
    <t>Herren Patrik</t>
  </si>
  <si>
    <t>Herren Urs</t>
  </si>
  <si>
    <t>Sciboz Jean-Marc</t>
  </si>
  <si>
    <t>Sorg Alfred</t>
  </si>
  <si>
    <t>Zwahlen Hans-Rudolf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</si>
</sst>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32" borderId="14" xfId="0" applyNumberFormat="1" applyFont="1" applyFill="1" applyBorder="1" applyAlignment="1">
      <alignment horizontal="center"/>
    </xf>
    <xf numFmtId="49" fontId="4" fillId="32" borderId="14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170" fontId="4" fillId="0" borderId="14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 horizontal="center"/>
    </xf>
    <xf numFmtId="170" fontId="4" fillId="0" borderId="2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/>
    </xf>
    <xf numFmtId="0" fontId="11" fillId="4" borderId="21" xfId="0" applyFont="1" applyFill="1" applyBorder="1" applyAlignment="1">
      <alignment horizontal="left"/>
    </xf>
    <xf numFmtId="0" fontId="11" fillId="4" borderId="21" xfId="0" applyFont="1" applyFill="1" applyBorder="1" applyAlignment="1">
      <alignment/>
    </xf>
    <xf numFmtId="0" fontId="11" fillId="4" borderId="21" xfId="0" applyFont="1" applyFill="1" applyBorder="1" applyAlignment="1">
      <alignment horizontal="center"/>
    </xf>
    <xf numFmtId="0" fontId="11" fillId="4" borderId="23" xfId="0" applyFont="1" applyFill="1" applyBorder="1" applyAlignment="1">
      <alignment wrapText="1"/>
    </xf>
    <xf numFmtId="0" fontId="11" fillId="4" borderId="23" xfId="0" applyFont="1" applyFill="1" applyBorder="1" applyAlignment="1">
      <alignment horizontal="center" wrapText="1"/>
    </xf>
    <xf numFmtId="0" fontId="11" fillId="0" borderId="24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32" borderId="25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7" xfId="0" applyBorder="1" applyAlignment="1">
      <alignment/>
    </xf>
    <xf numFmtId="1" fontId="12" fillId="33" borderId="28" xfId="0" applyNumberFormat="1" applyFont="1" applyFill="1" applyBorder="1" applyAlignment="1">
      <alignment horizontal="center" vertical="center"/>
    </xf>
    <xf numFmtId="1" fontId="12" fillId="33" borderId="29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3" borderId="14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/>
    </xf>
    <xf numFmtId="1" fontId="12" fillId="34" borderId="14" xfId="0" applyNumberFormat="1" applyFont="1" applyFill="1" applyBorder="1" applyAlignment="1">
      <alignment horizontal="left" vertical="center"/>
    </xf>
    <xf numFmtId="1" fontId="12" fillId="34" borderId="14" xfId="0" applyNumberFormat="1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 vertical="center"/>
    </xf>
    <xf numFmtId="1" fontId="12" fillId="35" borderId="14" xfId="0" applyNumberFormat="1" applyFont="1" applyFill="1" applyBorder="1" applyAlignment="1">
      <alignment horizontal="left" vertical="center"/>
    </xf>
    <xf numFmtId="1" fontId="12" fillId="35" borderId="14" xfId="0" applyNumberFormat="1" applyFont="1" applyFill="1" applyBorder="1" applyAlignment="1">
      <alignment horizontal="center" vertical="center"/>
    </xf>
    <xf numFmtId="1" fontId="12" fillId="35" borderId="15" xfId="0" applyNumberFormat="1" applyFont="1" applyFill="1" applyBorder="1" applyAlignment="1">
      <alignment horizontal="center" vertical="center"/>
    </xf>
    <xf numFmtId="170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4" xfId="0" applyNumberFormat="1" applyFont="1" applyFill="1" applyBorder="1" applyAlignment="1">
      <alignment horizontal="center"/>
    </xf>
    <xf numFmtId="170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4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left" vertical="center"/>
    </xf>
    <xf numFmtId="1" fontId="12" fillId="35" borderId="25" xfId="0" applyNumberFormat="1" applyFont="1" applyFill="1" applyBorder="1" applyAlignment="1">
      <alignment vertical="center"/>
    </xf>
    <xf numFmtId="1" fontId="12" fillId="35" borderId="25" xfId="0" applyNumberFormat="1" applyFont="1" applyFill="1" applyBorder="1" applyAlignment="1">
      <alignment horizontal="left" vertical="center"/>
    </xf>
    <xf numFmtId="1" fontId="12" fillId="35" borderId="25" xfId="0" applyNumberFormat="1" applyFont="1" applyFill="1" applyBorder="1" applyAlignment="1">
      <alignment horizontal="center" vertical="center"/>
    </xf>
    <xf numFmtId="1" fontId="12" fillId="35" borderId="32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left" vertical="center"/>
    </xf>
    <xf numFmtId="1" fontId="12" fillId="34" borderId="12" xfId="0" applyNumberFormat="1" applyFont="1" applyFill="1" applyBorder="1" applyAlignment="1">
      <alignment horizontal="left" vertical="center"/>
    </xf>
    <xf numFmtId="1" fontId="12" fillId="34" borderId="12" xfId="0" applyNumberFormat="1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609600</xdr:colOff>
      <xdr:row>2</xdr:row>
      <xdr:rowOff>9525</xdr:rowOff>
    </xdr:to>
    <xdr:pic>
      <xdr:nvPicPr>
        <xdr:cNvPr id="1" name="Picture 1" descr="goets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zoomScale="90" zoomScaleNormal="90" zoomScalePageLayoutView="0" workbookViewId="0" topLeftCell="A1">
      <selection activeCell="I46" sqref="I46"/>
    </sheetView>
  </sheetViews>
  <sheetFormatPr defaultColWidth="11.421875" defaultRowHeight="12.75"/>
  <cols>
    <col min="1" max="1" width="5.00390625" style="0" customWidth="1"/>
    <col min="2" max="2" width="6.421875" style="0" hidden="1" customWidth="1"/>
    <col min="3" max="3" width="36.28125" style="0" customWidth="1"/>
    <col min="4" max="4" width="20.7109375" style="0" customWidth="1"/>
    <col min="5" max="5" width="4.8515625" style="0" customWidth="1"/>
    <col min="6" max="6" width="5.7109375" style="0" customWidth="1"/>
    <col min="7" max="7" width="6.140625" style="0" hidden="1" customWidth="1"/>
    <col min="8" max="8" width="36.28125" style="0" customWidth="1"/>
    <col min="9" max="9" width="20.421875" style="0" customWidth="1"/>
    <col min="10" max="10" width="4.7109375" style="0" customWidth="1"/>
    <col min="11" max="11" width="8.28125" style="0" customWidth="1"/>
    <col min="12" max="12" width="26.421875" style="0" customWidth="1"/>
    <col min="13" max="13" width="5.7109375" style="0" customWidth="1"/>
    <col min="14" max="14" width="50.7109375" style="0" customWidth="1"/>
    <col min="15" max="15" width="40.7109375" style="0" customWidth="1"/>
    <col min="16" max="16" width="10.7109375" style="0" customWidth="1"/>
    <col min="17" max="17" width="12.7109375" style="0" customWidth="1"/>
    <col min="19" max="20" width="40.7109375" style="0" customWidth="1"/>
    <col min="21" max="21" width="12.7109375" style="0" customWidth="1"/>
    <col min="22" max="22" width="18.7109375" style="35" customWidth="1"/>
  </cols>
  <sheetData>
    <row r="1" spans="1:15" ht="60" customHeight="1">
      <c r="A1" s="105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9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9" ht="23.25">
      <c r="A3" s="107" t="s">
        <v>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M3" s="1" t="s">
        <v>51</v>
      </c>
      <c r="S3" s="1" t="s">
        <v>52</v>
      </c>
    </row>
    <row r="4" spans="1:1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9" ht="23.25">
      <c r="A5" s="107" t="s">
        <v>80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M5" s="1"/>
      <c r="S5" s="1"/>
    </row>
    <row r="6" spans="1:11" ht="9.7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22" s="47" customFormat="1" ht="34.5" customHeight="1" thickBot="1">
      <c r="A7" s="51"/>
      <c r="B7" s="52"/>
      <c r="C7" s="53" t="s">
        <v>40</v>
      </c>
      <c r="D7" s="53" t="s">
        <v>41</v>
      </c>
      <c r="E7" s="54" t="s">
        <v>42</v>
      </c>
      <c r="F7" s="54" t="s">
        <v>43</v>
      </c>
      <c r="G7" s="55"/>
      <c r="H7" s="53" t="s">
        <v>40</v>
      </c>
      <c r="I7" s="53" t="s">
        <v>41</v>
      </c>
      <c r="J7" s="54" t="s">
        <v>42</v>
      </c>
      <c r="K7" s="54" t="s">
        <v>43</v>
      </c>
      <c r="M7" s="56"/>
      <c r="N7" s="57" t="s">
        <v>49</v>
      </c>
      <c r="O7" s="58" t="s">
        <v>50</v>
      </c>
      <c r="P7" s="59" t="s">
        <v>46</v>
      </c>
      <c r="Q7" s="59" t="s">
        <v>48</v>
      </c>
      <c r="S7" s="60" t="s">
        <v>53</v>
      </c>
      <c r="T7" s="60" t="s">
        <v>40</v>
      </c>
      <c r="U7" s="61" t="s">
        <v>54</v>
      </c>
      <c r="V7" s="61" t="s">
        <v>55</v>
      </c>
    </row>
    <row r="8" spans="1:22" ht="19.5" customHeight="1">
      <c r="A8" s="62">
        <v>1</v>
      </c>
      <c r="B8" s="71">
        <v>106</v>
      </c>
      <c r="C8" s="97" t="str">
        <f>VLOOKUP(B8,Liste,2,FALSE)</f>
        <v>Wileroltigen</v>
      </c>
      <c r="D8" s="98" t="str">
        <f>VLOOKUP(B8,Liste,3,FALSE)</f>
        <v>Rebstock</v>
      </c>
      <c r="E8" s="99">
        <f>VLOOKUP(B8,Liste,4,FALSE)</f>
        <v>10</v>
      </c>
      <c r="F8" s="100">
        <f>VLOOKUP(B8,Liste,5,FALSE)</f>
        <v>394</v>
      </c>
      <c r="G8" s="77">
        <v>20</v>
      </c>
      <c r="H8" s="101" t="str">
        <f>VLOOKUP($G8,Liste,2,FALSE)</f>
        <v>Courtion</v>
      </c>
      <c r="I8" s="102" t="str">
        <f>VLOOKUP($G8,Liste,3,FALSE)</f>
        <v>Les Bricoleurs</v>
      </c>
      <c r="J8" s="103">
        <f>VLOOKUP($G8,Liste,4,FALSE)</f>
        <v>10</v>
      </c>
      <c r="K8" s="104">
        <f>VLOOKUP($G8,Liste,5,FALSE)</f>
        <v>396</v>
      </c>
      <c r="L8" s="4"/>
      <c r="M8" s="14">
        <v>1</v>
      </c>
      <c r="N8" s="24" t="s">
        <v>32</v>
      </c>
      <c r="O8" s="24" t="s">
        <v>111</v>
      </c>
      <c r="P8" s="25">
        <v>10</v>
      </c>
      <c r="Q8" s="26">
        <v>442</v>
      </c>
      <c r="S8" s="31" t="s">
        <v>116</v>
      </c>
      <c r="T8" s="24" t="s">
        <v>109</v>
      </c>
      <c r="U8" s="70">
        <v>90</v>
      </c>
      <c r="V8" s="36" t="s">
        <v>117</v>
      </c>
    </row>
    <row r="9" spans="1:22" ht="19.5" customHeight="1">
      <c r="A9" s="63">
        <v>2</v>
      </c>
      <c r="B9" s="72">
        <v>53</v>
      </c>
      <c r="C9" s="83" t="str">
        <f>VLOOKUP(B9,Liste,2,FALSE)</f>
        <v>Gurmels</v>
      </c>
      <c r="D9" s="83" t="str">
        <f>VLOOKUP(B9,Liste,3,FALSE)</f>
        <v>Jungschützen</v>
      </c>
      <c r="E9" s="84">
        <f>VLOOKUP(B9,Liste,4,FALSE)</f>
        <v>10</v>
      </c>
      <c r="F9" s="85">
        <f>VLOOKUP(B9,Liste,5,FALSE)</f>
        <v>410</v>
      </c>
      <c r="G9" s="78">
        <v>89</v>
      </c>
      <c r="H9" s="86" t="str">
        <f aca="true" t="shared" si="0" ref="H9:H33">VLOOKUP($G9,Liste,2,FALSE)</f>
        <v>Ulmiz</v>
      </c>
      <c r="I9" s="87" t="str">
        <f aca="true" t="shared" si="1" ref="I9:I34">VLOOKUP($G9,Liste,3,FALSE)</f>
        <v>Bibera</v>
      </c>
      <c r="J9" s="88">
        <f aca="true" t="shared" si="2" ref="J9:J34">VLOOKUP($G9,Liste,4,FALSE)</f>
        <v>10</v>
      </c>
      <c r="K9" s="89">
        <f aca="true" t="shared" si="3" ref="K9:K34">VLOOKUP($G9,Liste,5,FALSE)</f>
        <v>403</v>
      </c>
      <c r="L9" s="4"/>
      <c r="M9" s="15">
        <v>2</v>
      </c>
      <c r="N9" s="27" t="s">
        <v>112</v>
      </c>
      <c r="O9" s="27" t="s">
        <v>65</v>
      </c>
      <c r="P9" s="28">
        <v>0</v>
      </c>
      <c r="Q9" s="29">
        <v>438</v>
      </c>
      <c r="S9" s="22" t="s">
        <v>118</v>
      </c>
      <c r="T9" s="27" t="s">
        <v>4</v>
      </c>
      <c r="U9" s="32">
        <v>89</v>
      </c>
      <c r="V9" s="37" t="s">
        <v>117</v>
      </c>
    </row>
    <row r="10" spans="1:22" ht="19.5" customHeight="1">
      <c r="A10" s="63">
        <v>3</v>
      </c>
      <c r="B10" s="72">
        <v>32</v>
      </c>
      <c r="C10" s="83" t="str">
        <f>VLOOKUP(B10,Liste,2,FALSE)</f>
        <v>Galmiz</v>
      </c>
      <c r="D10" s="83" t="str">
        <f>VLOOKUP(B10,Liste,3,FALSE)</f>
        <v>Riedli</v>
      </c>
      <c r="E10" s="84">
        <f>VLOOKUP(B10,Liste,4,FALSE)</f>
        <v>0</v>
      </c>
      <c r="F10" s="85">
        <f>VLOOKUP(B10,Liste,5,FALSE)</f>
        <v>432</v>
      </c>
      <c r="G10" s="78">
        <v>11</v>
      </c>
      <c r="H10" s="86" t="str">
        <f t="shared" si="0"/>
        <v>Courlevon</v>
      </c>
      <c r="I10" s="87" t="str">
        <f t="shared" si="1"/>
        <v>Holzwurm</v>
      </c>
      <c r="J10" s="88">
        <f t="shared" si="2"/>
        <v>10</v>
      </c>
      <c r="K10" s="89">
        <f t="shared" si="3"/>
        <v>412</v>
      </c>
      <c r="L10" s="4"/>
      <c r="M10" s="15">
        <v>3</v>
      </c>
      <c r="N10" s="27" t="s">
        <v>109</v>
      </c>
      <c r="O10" s="27" t="s">
        <v>36</v>
      </c>
      <c r="P10" s="28">
        <v>4</v>
      </c>
      <c r="Q10" s="29">
        <v>435</v>
      </c>
      <c r="S10" s="22" t="s">
        <v>119</v>
      </c>
      <c r="T10" s="27" t="s">
        <v>32</v>
      </c>
      <c r="U10" s="32">
        <v>89</v>
      </c>
      <c r="V10" s="37">
        <v>90</v>
      </c>
    </row>
    <row r="11" spans="1:22" ht="19.5" customHeight="1">
      <c r="A11" s="63">
        <v>4</v>
      </c>
      <c r="B11" s="72">
        <v>87</v>
      </c>
      <c r="C11" s="87" t="str">
        <f>VLOOKUP(B11,Liste,2,FALSE)</f>
        <v>Ulmiz</v>
      </c>
      <c r="D11" s="87" t="str">
        <f>VLOOKUP(B11,Liste,3,FALSE)</f>
        <v>Mr Bean</v>
      </c>
      <c r="E11" s="88">
        <f>VLOOKUP(B11,Liste,4,FALSE)</f>
        <v>10</v>
      </c>
      <c r="F11" s="89">
        <f>VLOOKUP(B11,Liste,5,FALSE)</f>
        <v>409</v>
      </c>
      <c r="G11" s="78">
        <v>4</v>
      </c>
      <c r="H11" s="96" t="str">
        <f t="shared" si="0"/>
        <v>Cordast-Burg-Guschelmuth</v>
      </c>
      <c r="I11" s="83" t="str">
        <f t="shared" si="1"/>
        <v>Sturm</v>
      </c>
      <c r="J11" s="84">
        <f t="shared" si="2"/>
        <v>6</v>
      </c>
      <c r="K11" s="85">
        <f t="shared" si="3"/>
        <v>417</v>
      </c>
      <c r="L11" s="4"/>
      <c r="M11" s="15">
        <v>4</v>
      </c>
      <c r="N11" s="27" t="s">
        <v>2</v>
      </c>
      <c r="O11" s="27" t="s">
        <v>3</v>
      </c>
      <c r="P11" s="28">
        <v>0</v>
      </c>
      <c r="Q11" s="29">
        <v>433</v>
      </c>
      <c r="S11" s="22" t="s">
        <v>120</v>
      </c>
      <c r="T11" s="27" t="s">
        <v>2</v>
      </c>
      <c r="U11" s="32">
        <v>89</v>
      </c>
      <c r="V11" s="37" t="s">
        <v>117</v>
      </c>
    </row>
    <row r="12" spans="1:22" ht="19.5" customHeight="1">
      <c r="A12" s="63">
        <v>5</v>
      </c>
      <c r="B12" s="72">
        <v>92</v>
      </c>
      <c r="C12" s="87" t="str">
        <f>VLOOKUP(B12,Liste,2,FALSE)</f>
        <v>Villarepos</v>
      </c>
      <c r="D12" s="87" t="str">
        <f>VLOOKUP(B12,Liste,3,FALSE)</f>
        <v>Mousquetaire</v>
      </c>
      <c r="E12" s="88">
        <f>VLOOKUP(B12,Liste,4,FALSE)</f>
        <v>10</v>
      </c>
      <c r="F12" s="89">
        <f>VLOOKUP(B12,Liste,5,FALSE)</f>
        <v>414</v>
      </c>
      <c r="G12" s="78">
        <v>27</v>
      </c>
      <c r="H12" s="96" t="str">
        <f t="shared" si="0"/>
        <v>Fräschels-Muntelier</v>
      </c>
      <c r="I12" s="83" t="str">
        <f t="shared" si="1"/>
        <v>Alte Rebe</v>
      </c>
      <c r="J12" s="84">
        <f t="shared" si="2"/>
        <v>10</v>
      </c>
      <c r="K12" s="85">
        <f t="shared" si="3"/>
        <v>424</v>
      </c>
      <c r="L12" s="4"/>
      <c r="M12" s="15">
        <v>5</v>
      </c>
      <c r="N12" s="27" t="s">
        <v>12</v>
      </c>
      <c r="O12" s="27" t="s">
        <v>15</v>
      </c>
      <c r="P12" s="28">
        <v>0</v>
      </c>
      <c r="Q12" s="29">
        <v>432</v>
      </c>
      <c r="S12" s="22" t="s">
        <v>121</v>
      </c>
      <c r="T12" s="27" t="s">
        <v>12</v>
      </c>
      <c r="U12" s="32">
        <v>89</v>
      </c>
      <c r="V12" s="37" t="s">
        <v>122</v>
      </c>
    </row>
    <row r="13" spans="1:22" ht="19.5" customHeight="1">
      <c r="A13" s="64">
        <v>6</v>
      </c>
      <c r="B13" s="66">
        <v>7</v>
      </c>
      <c r="C13" s="83" t="str">
        <f aca="true" t="shared" si="4" ref="C13:C35">VLOOKUP(B13,Liste,2,FALSE)</f>
        <v>Cordast-Burg-Guschelm. </v>
      </c>
      <c r="D13" s="83" t="str">
        <f aca="true" t="shared" si="5" ref="D13:D35">VLOOKUP(B13,Liste,3,FALSE)</f>
        <v>Bibera</v>
      </c>
      <c r="E13" s="84">
        <f aca="true" t="shared" si="6" ref="E13:E35">VLOOKUP(B13,Liste,4,FALSE)</f>
        <v>10</v>
      </c>
      <c r="F13" s="85">
        <f aca="true" t="shared" si="7" ref="F13:F35">VLOOKUP(B13,Liste,5,FALSE)</f>
        <v>405</v>
      </c>
      <c r="G13" s="78">
        <v>77</v>
      </c>
      <c r="H13" s="86" t="str">
        <f t="shared" si="0"/>
        <v>Salvenach-Jeuss</v>
      </c>
      <c r="I13" s="87" t="str">
        <f t="shared" si="1"/>
        <v>Galm</v>
      </c>
      <c r="J13" s="88">
        <f t="shared" si="2"/>
        <v>10</v>
      </c>
      <c r="K13" s="89">
        <f t="shared" si="3"/>
        <v>401</v>
      </c>
      <c r="L13" s="4"/>
      <c r="M13" s="15">
        <v>6</v>
      </c>
      <c r="N13" s="27" t="s">
        <v>34</v>
      </c>
      <c r="O13" s="27" t="s">
        <v>1</v>
      </c>
      <c r="P13" s="28">
        <v>10</v>
      </c>
      <c r="Q13" s="29">
        <v>428</v>
      </c>
      <c r="S13" s="22" t="s">
        <v>123</v>
      </c>
      <c r="T13" s="27" t="s">
        <v>12</v>
      </c>
      <c r="U13" s="32">
        <v>88</v>
      </c>
      <c r="V13" s="37">
        <v>90</v>
      </c>
    </row>
    <row r="14" spans="1:22" ht="19.5" customHeight="1">
      <c r="A14" s="64">
        <v>7</v>
      </c>
      <c r="B14" s="66">
        <v>88</v>
      </c>
      <c r="C14" s="83" t="str">
        <f t="shared" si="4"/>
        <v>Ulmiz</v>
      </c>
      <c r="D14" s="83" t="str">
        <f t="shared" si="5"/>
        <v>Jungmannschaft</v>
      </c>
      <c r="E14" s="84">
        <f t="shared" si="6"/>
        <v>10</v>
      </c>
      <c r="F14" s="85">
        <f t="shared" si="7"/>
        <v>407</v>
      </c>
      <c r="G14" s="78">
        <v>102</v>
      </c>
      <c r="H14" s="86" t="str">
        <f t="shared" si="0"/>
        <v>Union Wallenried</v>
      </c>
      <c r="I14" s="87" t="str">
        <f t="shared" si="1"/>
        <v>Jeune Tireurs I</v>
      </c>
      <c r="J14" s="88">
        <f t="shared" si="2"/>
        <v>10</v>
      </c>
      <c r="K14" s="89">
        <f t="shared" si="3"/>
        <v>397</v>
      </c>
      <c r="L14" s="4"/>
      <c r="M14" s="15">
        <v>7</v>
      </c>
      <c r="N14" s="27" t="s">
        <v>27</v>
      </c>
      <c r="O14" s="27" t="s">
        <v>66</v>
      </c>
      <c r="P14" s="28">
        <v>10</v>
      </c>
      <c r="Q14" s="29">
        <v>427</v>
      </c>
      <c r="S14" s="22" t="s">
        <v>124</v>
      </c>
      <c r="T14" s="27" t="s">
        <v>2</v>
      </c>
      <c r="U14" s="32">
        <v>88</v>
      </c>
      <c r="V14" s="37" t="s">
        <v>117</v>
      </c>
    </row>
    <row r="15" spans="1:22" ht="19.5" customHeight="1">
      <c r="A15" s="64">
        <v>8</v>
      </c>
      <c r="B15" s="66">
        <v>46</v>
      </c>
      <c r="C15" s="87" t="str">
        <f t="shared" si="4"/>
        <v>Gurbrü</v>
      </c>
      <c r="D15" s="87" t="str">
        <f t="shared" si="5"/>
        <v>Magnum</v>
      </c>
      <c r="E15" s="88">
        <f t="shared" si="6"/>
        <v>10</v>
      </c>
      <c r="F15" s="89">
        <f t="shared" si="7"/>
        <v>399</v>
      </c>
      <c r="G15" s="78">
        <v>68</v>
      </c>
      <c r="H15" s="96" t="str">
        <f t="shared" si="0"/>
        <v>Münchenwiler</v>
      </c>
      <c r="I15" s="83" t="str">
        <f t="shared" si="1"/>
        <v>Grafenried</v>
      </c>
      <c r="J15" s="84">
        <f t="shared" si="2"/>
        <v>10</v>
      </c>
      <c r="K15" s="85">
        <f t="shared" si="3"/>
        <v>427</v>
      </c>
      <c r="L15" s="4"/>
      <c r="M15" s="15">
        <v>8</v>
      </c>
      <c r="N15" s="27" t="s">
        <v>21</v>
      </c>
      <c r="O15" s="27" t="s">
        <v>22</v>
      </c>
      <c r="P15" s="28">
        <v>10</v>
      </c>
      <c r="Q15" s="29">
        <v>426</v>
      </c>
      <c r="S15" s="22" t="s">
        <v>125</v>
      </c>
      <c r="T15" s="27" t="s">
        <v>112</v>
      </c>
      <c r="U15" s="32">
        <v>88</v>
      </c>
      <c r="V15" s="37" t="s">
        <v>117</v>
      </c>
    </row>
    <row r="16" spans="1:22" ht="19.5" customHeight="1">
      <c r="A16" s="64">
        <v>9</v>
      </c>
      <c r="B16" s="66">
        <v>52</v>
      </c>
      <c r="C16" s="83" t="str">
        <f t="shared" si="4"/>
        <v>Gurmels</v>
      </c>
      <c r="D16" s="83" t="str">
        <f t="shared" si="5"/>
        <v>Grossholz</v>
      </c>
      <c r="E16" s="84">
        <f t="shared" si="6"/>
        <v>10</v>
      </c>
      <c r="F16" s="85">
        <f t="shared" si="7"/>
        <v>426</v>
      </c>
      <c r="G16" s="78">
        <v>8</v>
      </c>
      <c r="H16" s="86" t="str">
        <f>VLOOKUP($G16,Liste,2,FALSE)</f>
        <v>Cordast-Burg-Guschelmuth</v>
      </c>
      <c r="I16" s="87" t="str">
        <f t="shared" si="1"/>
        <v>Schibewurm</v>
      </c>
      <c r="J16" s="88">
        <f t="shared" si="2"/>
        <v>10</v>
      </c>
      <c r="K16" s="89">
        <f t="shared" si="3"/>
        <v>420</v>
      </c>
      <c r="L16" s="4"/>
      <c r="M16" s="15">
        <v>9</v>
      </c>
      <c r="N16" s="27" t="s">
        <v>4</v>
      </c>
      <c r="O16" s="27" t="s">
        <v>64</v>
      </c>
      <c r="P16" s="28">
        <v>0</v>
      </c>
      <c r="Q16" s="29">
        <v>425</v>
      </c>
      <c r="S16" s="22" t="s">
        <v>126</v>
      </c>
      <c r="T16" s="27" t="s">
        <v>113</v>
      </c>
      <c r="U16" s="32">
        <v>88</v>
      </c>
      <c r="V16" s="37">
        <v>90</v>
      </c>
    </row>
    <row r="17" spans="1:22" ht="19.5" customHeight="1">
      <c r="A17" s="64">
        <v>10</v>
      </c>
      <c r="B17" s="66">
        <v>35</v>
      </c>
      <c r="C17" s="83" t="str">
        <f t="shared" si="4"/>
        <v>Galmiz</v>
      </c>
      <c r="D17" s="83" t="str">
        <f t="shared" si="5"/>
        <v>Wagenrad</v>
      </c>
      <c r="E17" s="84">
        <f t="shared" si="6"/>
        <v>10</v>
      </c>
      <c r="F17" s="85">
        <f t="shared" si="7"/>
        <v>422</v>
      </c>
      <c r="G17" s="78">
        <v>100</v>
      </c>
      <c r="H17" s="86" t="str">
        <f t="shared" si="0"/>
        <v>Union Wallenried</v>
      </c>
      <c r="I17" s="87" t="str">
        <f t="shared" si="1"/>
        <v>Rio</v>
      </c>
      <c r="J17" s="88">
        <f t="shared" si="2"/>
        <v>8</v>
      </c>
      <c r="K17" s="89">
        <f t="shared" si="3"/>
        <v>410</v>
      </c>
      <c r="L17" s="4"/>
      <c r="M17" s="15">
        <v>10</v>
      </c>
      <c r="N17" s="27" t="s">
        <v>21</v>
      </c>
      <c r="O17" s="27" t="s">
        <v>61</v>
      </c>
      <c r="P17" s="28">
        <v>8</v>
      </c>
      <c r="Q17" s="29">
        <v>424</v>
      </c>
      <c r="S17" s="22" t="s">
        <v>127</v>
      </c>
      <c r="T17" s="27" t="s">
        <v>112</v>
      </c>
      <c r="U17" s="32">
        <v>88</v>
      </c>
      <c r="V17" s="37" t="s">
        <v>117</v>
      </c>
    </row>
    <row r="18" spans="1:22" ht="19.5" customHeight="1">
      <c r="A18" s="64">
        <v>11</v>
      </c>
      <c r="B18" s="66">
        <v>72</v>
      </c>
      <c r="C18" s="87" t="str">
        <f>VLOOKUP(B18,Liste,2,FALSE)</f>
        <v>Murten</v>
      </c>
      <c r="D18" s="87" t="str">
        <f t="shared" si="5"/>
        <v>Zähringer</v>
      </c>
      <c r="E18" s="88">
        <f t="shared" si="6"/>
        <v>10</v>
      </c>
      <c r="F18" s="89">
        <f t="shared" si="7"/>
        <v>375</v>
      </c>
      <c r="G18" s="78">
        <v>9</v>
      </c>
      <c r="H18" s="96" t="str">
        <f t="shared" si="0"/>
        <v>Courgevaux</v>
      </c>
      <c r="I18" s="83" t="str">
        <f t="shared" si="1"/>
        <v>Les Oliviers</v>
      </c>
      <c r="J18" s="84">
        <f t="shared" si="2"/>
        <v>0</v>
      </c>
      <c r="K18" s="85">
        <f t="shared" si="3"/>
        <v>433</v>
      </c>
      <c r="L18" s="4"/>
      <c r="M18" s="15">
        <v>11</v>
      </c>
      <c r="N18" s="27" t="s">
        <v>10</v>
      </c>
      <c r="O18" s="27" t="s">
        <v>11</v>
      </c>
      <c r="P18" s="28">
        <v>10</v>
      </c>
      <c r="Q18" s="29">
        <v>424</v>
      </c>
      <c r="S18" s="22" t="s">
        <v>128</v>
      </c>
      <c r="T18" s="27" t="s">
        <v>112</v>
      </c>
      <c r="U18" s="32">
        <v>88</v>
      </c>
      <c r="V18" s="37" t="s">
        <v>117</v>
      </c>
    </row>
    <row r="19" spans="1:22" ht="19.5" customHeight="1">
      <c r="A19" s="64">
        <v>12</v>
      </c>
      <c r="B19" s="66">
        <v>70</v>
      </c>
      <c r="C19" s="83" t="str">
        <f t="shared" si="4"/>
        <v>Murten</v>
      </c>
      <c r="D19" s="83" t="str">
        <f t="shared" si="5"/>
        <v>Murtenleu</v>
      </c>
      <c r="E19" s="84">
        <f t="shared" si="6"/>
        <v>10</v>
      </c>
      <c r="F19" s="85">
        <f t="shared" si="7"/>
        <v>421</v>
      </c>
      <c r="G19" s="78">
        <v>18</v>
      </c>
      <c r="H19" s="86" t="str">
        <f t="shared" si="0"/>
        <v>Cournillens</v>
      </c>
      <c r="I19" s="87" t="str">
        <f t="shared" si="1"/>
        <v>Les Tetards</v>
      </c>
      <c r="J19" s="88">
        <f t="shared" si="2"/>
        <v>10</v>
      </c>
      <c r="K19" s="89">
        <f t="shared" si="3"/>
        <v>409</v>
      </c>
      <c r="L19" s="4"/>
      <c r="M19" s="15">
        <v>12</v>
      </c>
      <c r="N19" s="27" t="s">
        <v>12</v>
      </c>
      <c r="O19" s="27" t="s">
        <v>17</v>
      </c>
      <c r="P19" s="28">
        <v>10</v>
      </c>
      <c r="Q19" s="29">
        <v>422</v>
      </c>
      <c r="S19" s="22" t="s">
        <v>129</v>
      </c>
      <c r="T19" s="27" t="s">
        <v>34</v>
      </c>
      <c r="U19" s="32">
        <v>88</v>
      </c>
      <c r="V19" s="37">
        <v>90</v>
      </c>
    </row>
    <row r="20" spans="1:22" ht="19.5" customHeight="1">
      <c r="A20" s="64">
        <v>13</v>
      </c>
      <c r="B20" s="66">
        <v>59</v>
      </c>
      <c r="C20" s="83" t="str">
        <f t="shared" si="4"/>
        <v>Kriechenwil</v>
      </c>
      <c r="D20" s="83" t="str">
        <f t="shared" si="5"/>
        <v>Vollgas</v>
      </c>
      <c r="E20" s="84">
        <f t="shared" si="6"/>
        <v>10</v>
      </c>
      <c r="F20" s="85">
        <f t="shared" si="7"/>
        <v>413</v>
      </c>
      <c r="G20" s="78">
        <v>73</v>
      </c>
      <c r="H20" s="86" t="str">
        <f t="shared" si="0"/>
        <v>Ried</v>
      </c>
      <c r="I20" s="87" t="str">
        <f t="shared" si="1"/>
        <v>Heineken</v>
      </c>
      <c r="J20" s="88">
        <f t="shared" si="2"/>
        <v>12</v>
      </c>
      <c r="K20" s="89">
        <f t="shared" si="3"/>
        <v>381</v>
      </c>
      <c r="L20" s="4"/>
      <c r="M20" s="15">
        <v>13</v>
      </c>
      <c r="N20" s="27" t="s">
        <v>28</v>
      </c>
      <c r="O20" s="27" t="s">
        <v>30</v>
      </c>
      <c r="P20" s="28">
        <v>10</v>
      </c>
      <c r="Q20" s="29">
        <v>421</v>
      </c>
      <c r="S20" s="22" t="s">
        <v>130</v>
      </c>
      <c r="T20" s="27" t="s">
        <v>109</v>
      </c>
      <c r="U20" s="32">
        <v>88</v>
      </c>
      <c r="V20" s="37" t="s">
        <v>117</v>
      </c>
    </row>
    <row r="21" spans="1:22" ht="19.5" customHeight="1">
      <c r="A21" s="64">
        <v>14</v>
      </c>
      <c r="B21" s="66">
        <v>55</v>
      </c>
      <c r="C21" s="87" t="str">
        <f t="shared" si="4"/>
        <v>Kerzers</v>
      </c>
      <c r="D21" s="87" t="str">
        <f t="shared" si="5"/>
        <v>Arne</v>
      </c>
      <c r="E21" s="88">
        <f t="shared" si="6"/>
        <v>10</v>
      </c>
      <c r="F21" s="89">
        <f t="shared" si="7"/>
        <v>374</v>
      </c>
      <c r="G21" s="78">
        <v>6</v>
      </c>
      <c r="H21" s="96" t="str">
        <f t="shared" si="0"/>
        <v>Cordast-Burg-Guschelmuth</v>
      </c>
      <c r="I21" s="83" t="str">
        <f t="shared" si="1"/>
        <v>Nobody's</v>
      </c>
      <c r="J21" s="84">
        <f t="shared" si="2"/>
        <v>0</v>
      </c>
      <c r="K21" s="85">
        <f t="shared" si="3"/>
        <v>438</v>
      </c>
      <c r="L21" s="4"/>
      <c r="M21" s="15">
        <v>14</v>
      </c>
      <c r="N21" s="27" t="s">
        <v>113</v>
      </c>
      <c r="O21" s="27" t="s">
        <v>59</v>
      </c>
      <c r="P21" s="28">
        <v>8</v>
      </c>
      <c r="Q21" s="29">
        <v>420</v>
      </c>
      <c r="S21" s="22" t="s">
        <v>131</v>
      </c>
      <c r="T21" s="27" t="s">
        <v>32</v>
      </c>
      <c r="U21" s="32">
        <v>87</v>
      </c>
      <c r="V21" s="37">
        <v>90</v>
      </c>
    </row>
    <row r="22" spans="1:22" ht="19.5" customHeight="1">
      <c r="A22" s="64">
        <v>15</v>
      </c>
      <c r="B22" s="66">
        <v>82</v>
      </c>
      <c r="C22" s="87" t="str">
        <f t="shared" si="4"/>
        <v>Salvenach-Jeuss</v>
      </c>
      <c r="D22" s="87" t="str">
        <f t="shared" si="5"/>
        <v>Linde</v>
      </c>
      <c r="E22" s="88">
        <f t="shared" si="6"/>
        <v>10</v>
      </c>
      <c r="F22" s="89">
        <f t="shared" si="7"/>
        <v>393</v>
      </c>
      <c r="G22" s="78">
        <v>104</v>
      </c>
      <c r="H22" s="96" t="str">
        <f t="shared" si="0"/>
        <v>Union Wallenried</v>
      </c>
      <c r="I22" s="83" t="str">
        <f t="shared" si="1"/>
        <v>Les Pointeurs</v>
      </c>
      <c r="J22" s="84">
        <f t="shared" si="2"/>
        <v>4</v>
      </c>
      <c r="K22" s="85">
        <f t="shared" si="3"/>
        <v>435</v>
      </c>
      <c r="L22" s="4"/>
      <c r="M22" s="15">
        <v>15</v>
      </c>
      <c r="N22" s="27" t="s">
        <v>112</v>
      </c>
      <c r="O22" s="27" t="s">
        <v>114</v>
      </c>
      <c r="P22" s="28">
        <v>10</v>
      </c>
      <c r="Q22" s="29">
        <v>420</v>
      </c>
      <c r="S22" s="22" t="s">
        <v>132</v>
      </c>
      <c r="T22" s="27" t="s">
        <v>32</v>
      </c>
      <c r="U22" s="32">
        <v>87</v>
      </c>
      <c r="V22" s="37">
        <v>90</v>
      </c>
    </row>
    <row r="23" spans="1:22" ht="19.5" customHeight="1">
      <c r="A23" s="64">
        <v>16</v>
      </c>
      <c r="B23" s="66">
        <v>64</v>
      </c>
      <c r="C23" s="83" t="str">
        <f t="shared" si="4"/>
        <v>Liebistorf-Kl. Bösingen</v>
      </c>
      <c r="D23" s="83" t="str">
        <f t="shared" si="5"/>
        <v>Nobody's</v>
      </c>
      <c r="E23" s="84">
        <f t="shared" si="6"/>
        <v>10</v>
      </c>
      <c r="F23" s="85">
        <f t="shared" si="7"/>
        <v>403</v>
      </c>
      <c r="G23" s="78">
        <v>30</v>
      </c>
      <c r="H23" s="86" t="str">
        <f t="shared" si="0"/>
        <v>Fräschels-Muntelier</v>
      </c>
      <c r="I23" s="87" t="str">
        <f t="shared" si="1"/>
        <v>Wels</v>
      </c>
      <c r="J23" s="88">
        <f t="shared" si="2"/>
        <v>8</v>
      </c>
      <c r="K23" s="89">
        <f t="shared" si="3"/>
        <v>400</v>
      </c>
      <c r="L23" s="4"/>
      <c r="M23" s="15">
        <v>16</v>
      </c>
      <c r="N23" s="27" t="s">
        <v>21</v>
      </c>
      <c r="O23" s="27" t="s">
        <v>62</v>
      </c>
      <c r="P23" s="28">
        <v>10</v>
      </c>
      <c r="Q23" s="29">
        <v>420</v>
      </c>
      <c r="S23" s="22" t="s">
        <v>134</v>
      </c>
      <c r="T23" s="27" t="s">
        <v>2</v>
      </c>
      <c r="U23" s="32">
        <v>87</v>
      </c>
      <c r="V23" s="37" t="s">
        <v>122</v>
      </c>
    </row>
    <row r="24" spans="1:22" ht="19.5" customHeight="1">
      <c r="A24" s="64">
        <v>17</v>
      </c>
      <c r="B24" s="66">
        <v>78</v>
      </c>
      <c r="C24" s="83" t="str">
        <f t="shared" si="4"/>
        <v>Salvenach-Jeuss</v>
      </c>
      <c r="D24" s="83" t="str">
        <f t="shared" si="5"/>
        <v>Freilos</v>
      </c>
      <c r="E24" s="84">
        <f t="shared" si="6"/>
        <v>10</v>
      </c>
      <c r="F24" s="85">
        <f t="shared" si="7"/>
        <v>405</v>
      </c>
      <c r="G24" s="78">
        <v>75</v>
      </c>
      <c r="H24" s="86" t="str">
        <f t="shared" si="0"/>
        <v>Ried</v>
      </c>
      <c r="I24" s="87" t="str">
        <f t="shared" si="1"/>
        <v>Wilderer</v>
      </c>
      <c r="J24" s="88">
        <f t="shared" si="2"/>
        <v>10</v>
      </c>
      <c r="K24" s="89">
        <f t="shared" si="3"/>
        <v>381</v>
      </c>
      <c r="L24" s="4"/>
      <c r="M24" s="15">
        <v>17</v>
      </c>
      <c r="N24" s="27" t="s">
        <v>112</v>
      </c>
      <c r="O24" s="27" t="s">
        <v>1</v>
      </c>
      <c r="P24" s="28">
        <v>6</v>
      </c>
      <c r="Q24" s="29">
        <v>417</v>
      </c>
      <c r="S24" s="22" t="s">
        <v>133</v>
      </c>
      <c r="T24" s="27" t="s">
        <v>12</v>
      </c>
      <c r="U24" s="32">
        <v>87</v>
      </c>
      <c r="V24" s="37" t="s">
        <v>117</v>
      </c>
    </row>
    <row r="25" spans="1:22" ht="19.5" customHeight="1">
      <c r="A25" s="64">
        <v>18</v>
      </c>
      <c r="B25" s="66">
        <v>36</v>
      </c>
      <c r="C25" s="83" t="str">
        <f t="shared" si="4"/>
        <v>Galmiz</v>
      </c>
      <c r="D25" s="83" t="str">
        <f t="shared" si="5"/>
        <v>Konfettichlepfer</v>
      </c>
      <c r="E25" s="84">
        <f t="shared" si="6"/>
        <v>10</v>
      </c>
      <c r="F25" s="85">
        <f t="shared" si="7"/>
        <v>402</v>
      </c>
      <c r="G25" s="78">
        <v>76</v>
      </c>
      <c r="H25" s="86" t="str">
        <f t="shared" si="0"/>
        <v>Salvenach-Jeuss</v>
      </c>
      <c r="I25" s="87" t="str">
        <f t="shared" si="1"/>
        <v>Ofenhaus</v>
      </c>
      <c r="J25" s="88">
        <f t="shared" si="2"/>
        <v>18</v>
      </c>
      <c r="K25" s="89">
        <f t="shared" si="3"/>
        <v>398</v>
      </c>
      <c r="L25" s="4"/>
      <c r="M25" s="15">
        <v>18</v>
      </c>
      <c r="N25" s="27" t="s">
        <v>113</v>
      </c>
      <c r="O25" s="27" t="s">
        <v>68</v>
      </c>
      <c r="P25" s="28">
        <v>10</v>
      </c>
      <c r="Q25" s="29">
        <v>417</v>
      </c>
      <c r="S25" s="22" t="s">
        <v>135</v>
      </c>
      <c r="T25" s="27" t="s">
        <v>12</v>
      </c>
      <c r="U25" s="32">
        <v>87</v>
      </c>
      <c r="V25" s="37" t="s">
        <v>117</v>
      </c>
    </row>
    <row r="26" spans="1:22" ht="19.5" customHeight="1">
      <c r="A26" s="64">
        <v>19</v>
      </c>
      <c r="B26" s="66">
        <v>80</v>
      </c>
      <c r="C26" s="83" t="str">
        <f t="shared" si="4"/>
        <v>Salvenach-Jeuss</v>
      </c>
      <c r="D26" s="83" t="str">
        <f t="shared" si="5"/>
        <v>Pure Power</v>
      </c>
      <c r="E26" s="84">
        <f t="shared" si="6"/>
        <v>10</v>
      </c>
      <c r="F26" s="85">
        <f t="shared" si="7"/>
        <v>442</v>
      </c>
      <c r="G26" s="78">
        <v>51</v>
      </c>
      <c r="H26" s="86" t="str">
        <f t="shared" si="0"/>
        <v>Gurmels</v>
      </c>
      <c r="I26" s="87" t="str">
        <f t="shared" si="1"/>
        <v>Chutzen</v>
      </c>
      <c r="J26" s="88">
        <f t="shared" si="2"/>
        <v>8</v>
      </c>
      <c r="K26" s="89">
        <f t="shared" si="3"/>
        <v>424</v>
      </c>
      <c r="L26" s="4"/>
      <c r="M26" s="15">
        <v>19</v>
      </c>
      <c r="N26" s="27" t="s">
        <v>8</v>
      </c>
      <c r="O26" s="27" t="s">
        <v>115</v>
      </c>
      <c r="P26" s="28">
        <v>10</v>
      </c>
      <c r="Q26" s="29">
        <v>414</v>
      </c>
      <c r="S26" s="22" t="s">
        <v>136</v>
      </c>
      <c r="T26" s="27" t="s">
        <v>12</v>
      </c>
      <c r="U26" s="32">
        <v>87</v>
      </c>
      <c r="V26" s="37">
        <v>90</v>
      </c>
    </row>
    <row r="27" spans="1:22" ht="19.5" customHeight="1">
      <c r="A27" s="64">
        <v>20</v>
      </c>
      <c r="B27" s="66">
        <v>37</v>
      </c>
      <c r="C27" s="87" t="str">
        <f t="shared" si="4"/>
        <v>Galmiz</v>
      </c>
      <c r="D27" s="87" t="str">
        <f t="shared" si="5"/>
        <v>Jägerstein</v>
      </c>
      <c r="E27" s="88">
        <f t="shared" si="6"/>
        <v>8</v>
      </c>
      <c r="F27" s="89">
        <f t="shared" si="7"/>
        <v>413</v>
      </c>
      <c r="G27" s="78">
        <v>48</v>
      </c>
      <c r="H27" s="96" t="str">
        <f t="shared" si="0"/>
        <v>Gurmels</v>
      </c>
      <c r="I27" s="83" t="str">
        <f t="shared" si="1"/>
        <v>Schiebelieber</v>
      </c>
      <c r="J27" s="84">
        <f t="shared" si="2"/>
        <v>10</v>
      </c>
      <c r="K27" s="85">
        <f t="shared" si="3"/>
        <v>420</v>
      </c>
      <c r="L27" s="4"/>
      <c r="M27" s="15">
        <v>20</v>
      </c>
      <c r="N27" s="27" t="s">
        <v>35</v>
      </c>
      <c r="O27" s="27" t="s">
        <v>108</v>
      </c>
      <c r="P27" s="28">
        <v>10</v>
      </c>
      <c r="Q27" s="29">
        <v>414</v>
      </c>
      <c r="S27" s="22" t="s">
        <v>137</v>
      </c>
      <c r="T27" s="27" t="s">
        <v>112</v>
      </c>
      <c r="U27" s="32">
        <v>87</v>
      </c>
      <c r="V27" s="37" t="s">
        <v>117</v>
      </c>
    </row>
    <row r="28" spans="1:22" ht="19.5" customHeight="1">
      <c r="A28" s="64">
        <v>21</v>
      </c>
      <c r="B28" s="66">
        <v>81</v>
      </c>
      <c r="C28" s="87" t="str">
        <f t="shared" si="4"/>
        <v>Salvenach-Jeuss</v>
      </c>
      <c r="D28" s="87" t="str">
        <f t="shared" si="5"/>
        <v>Pögge</v>
      </c>
      <c r="E28" s="88">
        <f t="shared" si="6"/>
        <v>10</v>
      </c>
      <c r="F28" s="89">
        <f t="shared" si="7"/>
        <v>390</v>
      </c>
      <c r="G28" s="78">
        <v>90</v>
      </c>
      <c r="H28" s="96" t="str">
        <f t="shared" si="0"/>
        <v>Ulmiz</v>
      </c>
      <c r="I28" s="83" t="str">
        <f t="shared" si="1"/>
        <v>Tannholz</v>
      </c>
      <c r="J28" s="84">
        <f t="shared" si="2"/>
        <v>10</v>
      </c>
      <c r="K28" s="85">
        <f t="shared" si="3"/>
        <v>406</v>
      </c>
      <c r="L28" s="4"/>
      <c r="M28" s="15">
        <v>21</v>
      </c>
      <c r="N28" s="27" t="s">
        <v>12</v>
      </c>
      <c r="O28" s="27" t="s">
        <v>13</v>
      </c>
      <c r="P28" s="28">
        <v>8</v>
      </c>
      <c r="Q28" s="29">
        <v>413</v>
      </c>
      <c r="S28" s="22" t="s">
        <v>138</v>
      </c>
      <c r="T28" s="27" t="s">
        <v>112</v>
      </c>
      <c r="U28" s="32">
        <v>87</v>
      </c>
      <c r="V28" s="37" t="s">
        <v>117</v>
      </c>
    </row>
    <row r="29" spans="1:22" ht="19.5" customHeight="1">
      <c r="A29" s="64">
        <v>22</v>
      </c>
      <c r="B29" s="66">
        <v>24</v>
      </c>
      <c r="C29" s="83" t="str">
        <f t="shared" si="4"/>
        <v>Ferenbalm</v>
      </c>
      <c r="D29" s="83" t="str">
        <f t="shared" si="5"/>
        <v>Biber</v>
      </c>
      <c r="E29" s="84">
        <f t="shared" si="6"/>
        <v>10</v>
      </c>
      <c r="F29" s="85">
        <f t="shared" si="7"/>
        <v>411</v>
      </c>
      <c r="G29" s="78">
        <v>3</v>
      </c>
      <c r="H29" s="86" t="str">
        <f t="shared" si="0"/>
        <v>Cordast-Burg-Guschelmuth</v>
      </c>
      <c r="I29" s="87" t="str">
        <f t="shared" si="1"/>
        <v>Mösli</v>
      </c>
      <c r="J29" s="88">
        <f t="shared" si="2"/>
        <v>12</v>
      </c>
      <c r="K29" s="89">
        <f t="shared" si="3"/>
        <v>410</v>
      </c>
      <c r="L29" s="4"/>
      <c r="M29" s="15">
        <v>22</v>
      </c>
      <c r="N29" s="27" t="s">
        <v>23</v>
      </c>
      <c r="O29" s="27" t="s">
        <v>98</v>
      </c>
      <c r="P29" s="28">
        <v>10</v>
      </c>
      <c r="Q29" s="29">
        <v>413</v>
      </c>
      <c r="S29" s="22" t="s">
        <v>139</v>
      </c>
      <c r="T29" s="27" t="s">
        <v>10</v>
      </c>
      <c r="U29" s="32">
        <v>87</v>
      </c>
      <c r="V29" s="37" t="s">
        <v>117</v>
      </c>
    </row>
    <row r="30" spans="1:22" ht="19.5" customHeight="1">
      <c r="A30" s="64">
        <v>23</v>
      </c>
      <c r="B30" s="66">
        <v>67</v>
      </c>
      <c r="C30" s="83" t="str">
        <f t="shared" si="4"/>
        <v>Liebistorf-Kl. Bösingen</v>
      </c>
      <c r="D30" s="83" t="str">
        <f t="shared" si="5"/>
        <v>weisse Fahne AG</v>
      </c>
      <c r="E30" s="84">
        <f t="shared" si="6"/>
        <v>10</v>
      </c>
      <c r="F30" s="85">
        <f t="shared" si="7"/>
        <v>417</v>
      </c>
      <c r="G30" s="78">
        <v>42</v>
      </c>
      <c r="H30" s="86" t="str">
        <f t="shared" si="0"/>
        <v>Gempenach- Büchslen</v>
      </c>
      <c r="I30" s="87" t="str">
        <f t="shared" si="1"/>
        <v>Wannera</v>
      </c>
      <c r="J30" s="88">
        <f t="shared" si="2"/>
        <v>10</v>
      </c>
      <c r="K30" s="89">
        <f t="shared" si="3"/>
        <v>403</v>
      </c>
      <c r="L30" s="4"/>
      <c r="M30" s="15">
        <v>23</v>
      </c>
      <c r="N30" s="27" t="s">
        <v>24</v>
      </c>
      <c r="O30" s="27" t="s">
        <v>25</v>
      </c>
      <c r="P30" s="28">
        <v>10</v>
      </c>
      <c r="Q30" s="29">
        <v>413</v>
      </c>
      <c r="S30" s="22" t="s">
        <v>140</v>
      </c>
      <c r="T30" s="27" t="s">
        <v>27</v>
      </c>
      <c r="U30" s="32">
        <v>87</v>
      </c>
      <c r="V30" s="37">
        <v>90</v>
      </c>
    </row>
    <row r="31" spans="1:22" ht="19.5" customHeight="1">
      <c r="A31" s="64">
        <v>24</v>
      </c>
      <c r="B31" s="65">
        <v>34</v>
      </c>
      <c r="C31" s="87" t="str">
        <f t="shared" si="4"/>
        <v>Galmiz</v>
      </c>
      <c r="D31" s="87" t="str">
        <f t="shared" si="5"/>
        <v>Rotzette</v>
      </c>
      <c r="E31" s="88">
        <f t="shared" si="6"/>
        <v>10</v>
      </c>
      <c r="F31" s="89">
        <f t="shared" si="7"/>
        <v>403</v>
      </c>
      <c r="G31" s="78">
        <v>41</v>
      </c>
      <c r="H31" s="96" t="str">
        <f t="shared" si="0"/>
        <v>Gempenach- Büchslen</v>
      </c>
      <c r="I31" s="83" t="str">
        <f t="shared" si="1"/>
        <v>Spiegel</v>
      </c>
      <c r="J31" s="84">
        <f t="shared" si="2"/>
        <v>10</v>
      </c>
      <c r="K31" s="85">
        <f t="shared" si="3"/>
        <v>408</v>
      </c>
      <c r="L31" s="4"/>
      <c r="M31" s="15">
        <v>24</v>
      </c>
      <c r="N31" s="27" t="s">
        <v>4</v>
      </c>
      <c r="O31" s="27" t="s">
        <v>5</v>
      </c>
      <c r="P31" s="28">
        <v>10</v>
      </c>
      <c r="Q31" s="29">
        <v>412</v>
      </c>
      <c r="S31" s="22"/>
      <c r="T31" s="27"/>
      <c r="U31" s="32"/>
      <c r="V31" s="37"/>
    </row>
    <row r="32" spans="1:22" ht="19.5" customHeight="1">
      <c r="A32" s="64">
        <v>25</v>
      </c>
      <c r="B32" s="65">
        <v>45</v>
      </c>
      <c r="C32" s="87" t="str">
        <f t="shared" si="4"/>
        <v>Golaten</v>
      </c>
      <c r="D32" s="87" t="str">
        <f t="shared" si="5"/>
        <v>Hufise</v>
      </c>
      <c r="E32" s="88">
        <f t="shared" si="6"/>
        <v>10</v>
      </c>
      <c r="F32" s="89">
        <f t="shared" si="7"/>
        <v>387</v>
      </c>
      <c r="G32" s="78">
        <v>62</v>
      </c>
      <c r="H32" s="96" t="str">
        <f>VLOOKUP($G32,Liste,2,FALSE)</f>
        <v>Liebistorf-Kl. Bösingen</v>
      </c>
      <c r="I32" s="83" t="str">
        <f t="shared" si="1"/>
        <v>Velga</v>
      </c>
      <c r="J32" s="84">
        <f t="shared" si="2"/>
        <v>8</v>
      </c>
      <c r="K32" s="85">
        <f t="shared" si="3"/>
        <v>420</v>
      </c>
      <c r="L32" s="4"/>
      <c r="M32" s="15">
        <v>25</v>
      </c>
      <c r="N32" s="27" t="s">
        <v>8</v>
      </c>
      <c r="O32" s="27" t="s">
        <v>9</v>
      </c>
      <c r="P32" s="28">
        <v>10</v>
      </c>
      <c r="Q32" s="29">
        <v>411</v>
      </c>
      <c r="S32" s="22"/>
      <c r="T32" s="27"/>
      <c r="U32" s="32"/>
      <c r="V32" s="37"/>
    </row>
    <row r="33" spans="1:22" ht="19.5" customHeight="1">
      <c r="A33" s="64">
        <v>26</v>
      </c>
      <c r="B33" s="65">
        <v>85</v>
      </c>
      <c r="C33" s="83" t="str">
        <f t="shared" si="4"/>
        <v>Ulmiz</v>
      </c>
      <c r="D33" s="83" t="str">
        <f t="shared" si="5"/>
        <v>Sturm</v>
      </c>
      <c r="E33" s="84">
        <f t="shared" si="6"/>
        <v>10</v>
      </c>
      <c r="F33" s="85">
        <f t="shared" si="7"/>
        <v>428</v>
      </c>
      <c r="G33" s="78">
        <v>22</v>
      </c>
      <c r="H33" s="86" t="str">
        <f t="shared" si="0"/>
        <v>Cressier</v>
      </c>
      <c r="I33" s="87" t="str">
        <f t="shared" si="1"/>
        <v>Les Ivoriens</v>
      </c>
      <c r="J33" s="88">
        <f t="shared" si="2"/>
        <v>10</v>
      </c>
      <c r="K33" s="89">
        <f t="shared" si="3"/>
        <v>408</v>
      </c>
      <c r="L33" s="4"/>
      <c r="M33" s="15">
        <v>26</v>
      </c>
      <c r="N33" s="27" t="s">
        <v>109</v>
      </c>
      <c r="O33" s="27" t="s">
        <v>37</v>
      </c>
      <c r="P33" s="28">
        <v>8</v>
      </c>
      <c r="Q33" s="29">
        <v>410</v>
      </c>
      <c r="S33" s="22"/>
      <c r="T33" s="27"/>
      <c r="U33" s="32"/>
      <c r="V33" s="37"/>
    </row>
    <row r="34" spans="1:22" ht="19.5" customHeight="1">
      <c r="A34" s="64">
        <v>27</v>
      </c>
      <c r="B34" s="65">
        <v>57</v>
      </c>
      <c r="C34" s="87" t="str">
        <f t="shared" si="4"/>
        <v>Kerzers</v>
      </c>
      <c r="D34" s="87" t="str">
        <f t="shared" si="5"/>
        <v>Wolfberg</v>
      </c>
      <c r="E34" s="88">
        <f t="shared" si="6"/>
        <v>10</v>
      </c>
      <c r="F34" s="89">
        <f t="shared" si="7"/>
        <v>413</v>
      </c>
      <c r="G34" s="78">
        <v>14</v>
      </c>
      <c r="H34" s="96" t="str">
        <f>VLOOKUP($G34,Liste,2,FALSE)</f>
        <v>Courlevon</v>
      </c>
      <c r="I34" s="83" t="str">
        <f t="shared" si="1"/>
        <v>Chutz</v>
      </c>
      <c r="J34" s="84">
        <f t="shared" si="2"/>
        <v>0</v>
      </c>
      <c r="K34" s="85">
        <f t="shared" si="3"/>
        <v>425</v>
      </c>
      <c r="L34" s="4"/>
      <c r="M34" s="15">
        <v>27</v>
      </c>
      <c r="N34" s="27" t="s">
        <v>21</v>
      </c>
      <c r="O34" s="27" t="s">
        <v>14</v>
      </c>
      <c r="P34" s="28">
        <v>10</v>
      </c>
      <c r="Q34" s="29">
        <v>410</v>
      </c>
      <c r="S34" s="22"/>
      <c r="T34" s="27"/>
      <c r="U34" s="32"/>
      <c r="V34" s="37"/>
    </row>
    <row r="35" spans="1:22" ht="19.5" customHeight="1" thickBot="1">
      <c r="A35" s="64">
        <v>28</v>
      </c>
      <c r="B35" s="65">
        <v>25</v>
      </c>
      <c r="C35" s="83" t="str">
        <f t="shared" si="4"/>
        <v>Ferenbalm  </v>
      </c>
      <c r="D35" s="83" t="str">
        <f t="shared" si="5"/>
        <v>Taubengässli   </v>
      </c>
      <c r="E35" s="84">
        <f t="shared" si="6"/>
        <v>10</v>
      </c>
      <c r="F35" s="85">
        <f t="shared" si="7"/>
        <v>414</v>
      </c>
      <c r="G35" s="78">
        <v>23</v>
      </c>
      <c r="H35" s="86" t="str">
        <f>VLOOKUP($G35,Liste,2,FALSE)</f>
        <v>Ferenbalm</v>
      </c>
      <c r="I35" s="87" t="str">
        <f>VLOOKUP($G35,Liste,3,FALSE)</f>
        <v>die 5 Aufrechten</v>
      </c>
      <c r="J35" s="88">
        <f>VLOOKUP($G35,Liste,4,FALSE)</f>
        <v>10</v>
      </c>
      <c r="K35" s="89">
        <f>VLOOKUP($G35,Liste,5,FALSE)</f>
        <v>373</v>
      </c>
      <c r="L35" s="4"/>
      <c r="M35" s="15">
        <v>28</v>
      </c>
      <c r="N35" s="27" t="s">
        <v>112</v>
      </c>
      <c r="O35" s="27" t="s">
        <v>87</v>
      </c>
      <c r="P35" s="28">
        <v>12</v>
      </c>
      <c r="Q35" s="29">
        <v>410</v>
      </c>
      <c r="S35" s="22"/>
      <c r="T35" s="27"/>
      <c r="U35" s="32"/>
      <c r="V35" s="37"/>
    </row>
    <row r="36" spans="2:22" ht="19.5" customHeight="1">
      <c r="B36" s="76"/>
      <c r="D36" s="76"/>
      <c r="E36" s="76"/>
      <c r="I36" s="76"/>
      <c r="J36" s="3"/>
      <c r="K36" s="76"/>
      <c r="M36" s="23"/>
      <c r="N36" s="67"/>
      <c r="O36" s="21"/>
      <c r="P36" s="23"/>
      <c r="Q36" s="23"/>
      <c r="S36" s="22"/>
      <c r="T36" s="27"/>
      <c r="U36" s="32"/>
      <c r="V36" s="37"/>
    </row>
    <row r="37" spans="1:22" ht="19.5" customHeight="1">
      <c r="A37" s="46" t="s">
        <v>81</v>
      </c>
      <c r="B37" s="46"/>
      <c r="C37" s="47"/>
      <c r="D37" s="47"/>
      <c r="E37" s="47"/>
      <c r="F37" s="47"/>
      <c r="G37" s="47"/>
      <c r="H37" s="47"/>
      <c r="M37" s="1"/>
      <c r="S37" s="22"/>
      <c r="T37" s="27"/>
      <c r="U37" s="32"/>
      <c r="V37" s="37"/>
    </row>
    <row r="38" spans="1:22" ht="19.5" customHeight="1">
      <c r="A38" s="46"/>
      <c r="B38" s="46"/>
      <c r="C38" s="47"/>
      <c r="D38" s="47"/>
      <c r="E38" s="47"/>
      <c r="F38" s="47"/>
      <c r="G38" s="47"/>
      <c r="H38" s="47"/>
      <c r="S38" s="22"/>
      <c r="T38" s="27"/>
      <c r="U38" s="32"/>
      <c r="V38" s="37"/>
    </row>
    <row r="39" spans="1:22" ht="19.5" customHeight="1">
      <c r="A39" s="73" t="s">
        <v>76</v>
      </c>
      <c r="B39" s="73"/>
      <c r="C39" s="73"/>
      <c r="D39" s="50" t="s">
        <v>82</v>
      </c>
      <c r="E39" s="73"/>
      <c r="F39" s="73"/>
      <c r="G39" s="73"/>
      <c r="H39" s="73"/>
      <c r="M39" s="110"/>
      <c r="N39" s="110"/>
      <c r="O39" s="68"/>
      <c r="P39" s="69"/>
      <c r="Q39" s="69"/>
      <c r="S39" s="22"/>
      <c r="T39" s="27"/>
      <c r="U39" s="32"/>
      <c r="V39" s="37"/>
    </row>
    <row r="40" spans="1:22" ht="19.5" customHeight="1">
      <c r="A40" s="73" t="s">
        <v>77</v>
      </c>
      <c r="B40" s="73"/>
      <c r="C40" s="73"/>
      <c r="D40" s="50" t="s">
        <v>83</v>
      </c>
      <c r="E40" s="73"/>
      <c r="F40" s="73"/>
      <c r="G40" s="73"/>
      <c r="H40" s="73"/>
      <c r="S40" s="22"/>
      <c r="T40" s="27"/>
      <c r="U40" s="32"/>
      <c r="V40" s="37"/>
    </row>
    <row r="41" spans="1:22" ht="19.5" customHeight="1">
      <c r="A41" s="47"/>
      <c r="B41" s="47"/>
      <c r="C41" s="47"/>
      <c r="D41" s="47"/>
      <c r="E41" s="47"/>
      <c r="F41" s="47"/>
      <c r="G41" s="47"/>
      <c r="H41" s="47"/>
      <c r="M41" s="1"/>
      <c r="S41" s="22"/>
      <c r="T41" s="27"/>
      <c r="U41" s="32"/>
      <c r="V41" s="37"/>
    </row>
    <row r="42" spans="1:22" ht="19.5" customHeight="1">
      <c r="A42" s="74" t="s">
        <v>78</v>
      </c>
      <c r="B42" s="74"/>
      <c r="C42" s="74"/>
      <c r="D42" s="74" t="s">
        <v>84</v>
      </c>
      <c r="E42" s="74"/>
      <c r="F42" s="74"/>
      <c r="G42" s="47"/>
      <c r="H42" s="47"/>
      <c r="M42" s="1"/>
      <c r="O42" s="1"/>
      <c r="S42" s="22"/>
      <c r="T42" s="27"/>
      <c r="U42" s="32"/>
      <c r="V42" s="37"/>
    </row>
    <row r="43" spans="1:22" ht="19.5" customHeight="1">
      <c r="A43" s="47"/>
      <c r="B43" s="47"/>
      <c r="C43" s="47"/>
      <c r="D43" s="47"/>
      <c r="E43" s="47"/>
      <c r="F43" s="47"/>
      <c r="G43" s="47"/>
      <c r="H43" s="47"/>
      <c r="M43" s="110"/>
      <c r="N43" s="110"/>
      <c r="O43" s="68"/>
      <c r="P43" s="69"/>
      <c r="Q43" s="69"/>
      <c r="S43" s="22"/>
      <c r="T43" s="27"/>
      <c r="U43" s="32"/>
      <c r="V43" s="37"/>
    </row>
    <row r="44" spans="1:22" ht="19.5" customHeight="1">
      <c r="A44" s="75" t="s">
        <v>85</v>
      </c>
      <c r="B44" s="75"/>
      <c r="C44" s="75"/>
      <c r="D44" s="75"/>
      <c r="E44" s="75"/>
      <c r="F44" s="47"/>
      <c r="G44" s="47"/>
      <c r="H44" s="47" t="s">
        <v>69</v>
      </c>
      <c r="S44" s="22"/>
      <c r="T44" s="27"/>
      <c r="U44" s="32"/>
      <c r="V44" s="37"/>
    </row>
    <row r="45" spans="1:22" ht="19.5" customHeight="1">
      <c r="A45" s="75" t="s">
        <v>86</v>
      </c>
      <c r="B45" s="75"/>
      <c r="C45" s="75"/>
      <c r="D45" s="75"/>
      <c r="E45" s="75"/>
      <c r="F45" s="47"/>
      <c r="G45" s="47"/>
      <c r="H45" s="47" t="s">
        <v>70</v>
      </c>
      <c r="M45" s="20"/>
      <c r="N45" s="20"/>
      <c r="O45" s="20"/>
      <c r="P45" s="20"/>
      <c r="Q45" s="20"/>
      <c r="S45" s="22"/>
      <c r="T45" s="27"/>
      <c r="U45" s="32"/>
      <c r="V45" s="37"/>
    </row>
    <row r="46" spans="1:22" ht="19.5" customHeight="1">
      <c r="A46" s="49"/>
      <c r="B46" s="49"/>
      <c r="C46" s="47"/>
      <c r="D46" s="47"/>
      <c r="E46" s="47"/>
      <c r="F46" s="47"/>
      <c r="G46" s="47"/>
      <c r="H46" s="47" t="s">
        <v>71</v>
      </c>
      <c r="M46" s="1"/>
      <c r="O46" s="1"/>
      <c r="S46" s="22"/>
      <c r="T46" s="27"/>
      <c r="U46" s="32"/>
      <c r="V46" s="37"/>
    </row>
    <row r="47" spans="1:22" ht="19.5" customHeight="1">
      <c r="A47" s="48"/>
      <c r="B47" s="48"/>
      <c r="C47" s="47"/>
      <c r="D47" s="47"/>
      <c r="E47" s="47"/>
      <c r="F47" s="47"/>
      <c r="G47" s="47"/>
      <c r="H47" s="47"/>
      <c r="M47" s="1"/>
      <c r="O47" s="1"/>
      <c r="S47" s="22"/>
      <c r="T47" s="27"/>
      <c r="U47" s="32"/>
      <c r="V47" s="37"/>
    </row>
    <row r="48" spans="1:22" ht="19.5" customHeight="1">
      <c r="A48" s="48"/>
      <c r="B48" s="48"/>
      <c r="C48" s="47"/>
      <c r="D48" s="47"/>
      <c r="E48" s="47"/>
      <c r="F48" s="47"/>
      <c r="G48" s="47"/>
      <c r="H48" s="47"/>
      <c r="S48" s="22"/>
      <c r="T48" s="27"/>
      <c r="U48" s="32"/>
      <c r="V48" s="37"/>
    </row>
    <row r="49" spans="1:22" ht="19.5" customHeight="1">
      <c r="A49" s="48"/>
      <c r="B49" s="48"/>
      <c r="C49" s="47"/>
      <c r="D49" s="47"/>
      <c r="E49" s="47"/>
      <c r="F49" s="47"/>
      <c r="G49" s="47"/>
      <c r="H49" s="47"/>
      <c r="M49" s="109"/>
      <c r="N49" s="109"/>
      <c r="O49" s="109"/>
      <c r="P49" s="109"/>
      <c r="Q49" s="109"/>
      <c r="S49" s="22"/>
      <c r="T49" s="27"/>
      <c r="U49" s="32"/>
      <c r="V49" s="37"/>
    </row>
    <row r="50" spans="1:22" ht="19.5" customHeight="1">
      <c r="A50" s="49"/>
      <c r="B50" s="49"/>
      <c r="C50" s="47"/>
      <c r="D50" s="47"/>
      <c r="E50" s="47"/>
      <c r="F50" s="47"/>
      <c r="G50" s="47"/>
      <c r="H50" s="47"/>
      <c r="S50" s="22"/>
      <c r="T50" s="27"/>
      <c r="U50" s="32"/>
      <c r="V50" s="37"/>
    </row>
    <row r="51" spans="1:22" ht="19.5" customHeight="1">
      <c r="A51" s="50"/>
      <c r="B51" s="50"/>
      <c r="C51" s="47"/>
      <c r="D51" s="47"/>
      <c r="E51" s="47"/>
      <c r="F51" s="47"/>
      <c r="G51" s="47"/>
      <c r="H51" s="47"/>
      <c r="S51" s="22"/>
      <c r="T51" s="27"/>
      <c r="U51" s="32"/>
      <c r="V51" s="37"/>
    </row>
    <row r="52" spans="1:22" ht="19.5" customHeight="1">
      <c r="A52" s="50"/>
      <c r="B52" s="50"/>
      <c r="C52" s="47"/>
      <c r="D52" s="47"/>
      <c r="E52" s="47"/>
      <c r="F52" s="47"/>
      <c r="G52" s="47"/>
      <c r="H52" s="47"/>
      <c r="S52" s="22"/>
      <c r="T52" s="27"/>
      <c r="U52" s="32"/>
      <c r="V52" s="37"/>
    </row>
    <row r="53" spans="1:22" ht="19.5" customHeight="1">
      <c r="A53" s="50"/>
      <c r="B53" s="50"/>
      <c r="C53" s="47"/>
      <c r="D53" s="47"/>
      <c r="E53" s="47"/>
      <c r="F53" s="47"/>
      <c r="G53" s="47"/>
      <c r="H53" s="47"/>
      <c r="S53" s="15"/>
      <c r="T53" s="27"/>
      <c r="U53" s="32"/>
      <c r="V53" s="37"/>
    </row>
    <row r="54" spans="1:22" ht="19.5" customHeight="1">
      <c r="A54" s="50"/>
      <c r="B54" s="50"/>
      <c r="C54" s="47"/>
      <c r="D54" s="47"/>
      <c r="E54" s="47"/>
      <c r="F54" s="47"/>
      <c r="G54" s="47"/>
      <c r="H54" s="47"/>
      <c r="S54" s="15"/>
      <c r="T54" s="27"/>
      <c r="U54" s="32"/>
      <c r="V54" s="37"/>
    </row>
    <row r="55" spans="1:22" ht="19.5" customHeight="1">
      <c r="A55" s="50"/>
      <c r="B55" s="50"/>
      <c r="C55" s="47"/>
      <c r="D55" s="47"/>
      <c r="E55" s="47"/>
      <c r="F55" s="47"/>
      <c r="G55" s="47"/>
      <c r="H55" s="47"/>
      <c r="S55" s="22"/>
      <c r="T55" s="27"/>
      <c r="U55" s="32"/>
      <c r="V55" s="37"/>
    </row>
    <row r="56" spans="19:22" ht="19.5" customHeight="1">
      <c r="S56" s="22"/>
      <c r="T56" s="27"/>
      <c r="U56" s="32"/>
      <c r="V56" s="37"/>
    </row>
    <row r="57" spans="19:22" ht="19.5" customHeight="1">
      <c r="S57" s="22"/>
      <c r="T57" s="27"/>
      <c r="U57" s="32"/>
      <c r="V57" s="37"/>
    </row>
    <row r="58" spans="1:22" ht="19.5" customHeight="1">
      <c r="A58" s="6"/>
      <c r="B58" s="6"/>
      <c r="S58" s="22"/>
      <c r="T58" s="27"/>
      <c r="U58" s="32"/>
      <c r="V58" s="37"/>
    </row>
    <row r="59" spans="1:22" ht="19.5" customHeight="1">
      <c r="A59" s="6"/>
      <c r="B59" s="6"/>
      <c r="S59" s="22"/>
      <c r="T59" s="27"/>
      <c r="U59" s="32"/>
      <c r="V59" s="37"/>
    </row>
    <row r="60" spans="1:22" ht="19.5" customHeight="1">
      <c r="A60" s="6"/>
      <c r="B60" s="6"/>
      <c r="S60" s="22"/>
      <c r="T60" s="27"/>
      <c r="U60" s="32"/>
      <c r="V60" s="37"/>
    </row>
    <row r="61" spans="1:22" ht="19.5" customHeight="1">
      <c r="A61" s="6"/>
      <c r="B61" s="6"/>
      <c r="S61" s="22"/>
      <c r="T61" s="27"/>
      <c r="U61" s="32"/>
      <c r="V61" s="37"/>
    </row>
    <row r="62" spans="1:22" ht="19.5" customHeight="1">
      <c r="A62" s="6"/>
      <c r="B62" s="6"/>
      <c r="S62" s="22"/>
      <c r="T62" s="27"/>
      <c r="U62" s="32"/>
      <c r="V62" s="37"/>
    </row>
    <row r="63" spans="19:22" ht="19.5" customHeight="1">
      <c r="S63" s="22"/>
      <c r="T63" s="27"/>
      <c r="U63" s="32"/>
      <c r="V63" s="37"/>
    </row>
    <row r="64" spans="19:22" ht="19.5" customHeight="1">
      <c r="S64" s="22"/>
      <c r="T64" s="27"/>
      <c r="U64" s="32"/>
      <c r="V64" s="37"/>
    </row>
    <row r="65" spans="19:22" ht="19.5" customHeight="1">
      <c r="S65" s="22"/>
      <c r="T65" s="27"/>
      <c r="U65" s="32"/>
      <c r="V65" s="37"/>
    </row>
    <row r="66" spans="19:22" ht="19.5" customHeight="1">
      <c r="S66" s="22"/>
      <c r="T66" s="27"/>
      <c r="U66" s="32"/>
      <c r="V66" s="37"/>
    </row>
    <row r="67" spans="19:22" ht="19.5" customHeight="1">
      <c r="S67" s="22"/>
      <c r="T67" s="27"/>
      <c r="U67" s="32"/>
      <c r="V67" s="37"/>
    </row>
    <row r="68" spans="19:22" ht="19.5" customHeight="1" thickBot="1">
      <c r="S68" s="33"/>
      <c r="T68" s="30"/>
      <c r="U68" s="34"/>
      <c r="V68" s="38"/>
    </row>
    <row r="69" spans="19:22" ht="19.5" customHeight="1">
      <c r="S69" s="16"/>
      <c r="T69" s="16"/>
      <c r="U69" s="16"/>
      <c r="V69" s="39"/>
    </row>
    <row r="70" spans="19:22" ht="19.5" customHeight="1">
      <c r="S70" s="16"/>
      <c r="T70" s="16"/>
      <c r="U70" s="16"/>
      <c r="V70" s="39"/>
    </row>
    <row r="71" spans="19:22" ht="19.5" customHeight="1">
      <c r="S71" s="16"/>
      <c r="T71" s="16"/>
      <c r="U71" s="16"/>
      <c r="V71" s="39"/>
    </row>
    <row r="72" spans="19:22" ht="19.5" customHeight="1">
      <c r="S72" s="16"/>
      <c r="T72" s="16"/>
      <c r="U72" s="16"/>
      <c r="V72" s="39"/>
    </row>
    <row r="73" spans="19:22" ht="19.5" customHeight="1">
      <c r="S73" s="16"/>
      <c r="T73" s="16"/>
      <c r="U73" s="16"/>
      <c r="V73" s="39"/>
    </row>
    <row r="74" spans="19:22" ht="19.5" customHeight="1">
      <c r="S74" s="16"/>
      <c r="T74" s="16"/>
      <c r="U74" s="16"/>
      <c r="V74" s="39"/>
    </row>
    <row r="75" spans="19:22" ht="19.5" customHeight="1">
      <c r="S75" s="16"/>
      <c r="T75" s="16"/>
      <c r="U75" s="16"/>
      <c r="V75" s="39"/>
    </row>
    <row r="76" spans="19:22" ht="19.5" customHeight="1">
      <c r="S76" s="16"/>
      <c r="T76" s="16"/>
      <c r="U76" s="16"/>
      <c r="V76" s="39"/>
    </row>
    <row r="77" spans="19:22" ht="19.5" customHeight="1">
      <c r="S77" s="16"/>
      <c r="T77" s="16"/>
      <c r="U77" s="16"/>
      <c r="V77" s="39"/>
    </row>
    <row r="78" spans="19:22" ht="19.5" customHeight="1">
      <c r="S78" s="16"/>
      <c r="T78" s="16"/>
      <c r="U78" s="16"/>
      <c r="V78" s="39"/>
    </row>
    <row r="79" spans="19:22" ht="19.5" customHeight="1">
      <c r="S79" s="16"/>
      <c r="T79" s="16"/>
      <c r="U79" s="16"/>
      <c r="V79" s="39"/>
    </row>
    <row r="80" spans="19:22" ht="19.5" customHeight="1">
      <c r="S80" s="16"/>
      <c r="T80" s="16"/>
      <c r="U80" s="16"/>
      <c r="V80" s="39"/>
    </row>
    <row r="81" spans="19:22" ht="19.5" customHeight="1">
      <c r="S81" s="16"/>
      <c r="T81" s="16"/>
      <c r="U81" s="16"/>
      <c r="V81" s="39"/>
    </row>
    <row r="82" spans="19:22" ht="19.5" customHeight="1">
      <c r="S82" s="16"/>
      <c r="T82" s="16"/>
      <c r="U82" s="16"/>
      <c r="V82" s="39"/>
    </row>
    <row r="83" spans="19:22" ht="19.5" customHeight="1">
      <c r="S83" s="16"/>
      <c r="T83" s="16"/>
      <c r="U83" s="16"/>
      <c r="V83" s="39"/>
    </row>
    <row r="84" spans="19:22" ht="19.5" customHeight="1">
      <c r="S84" s="16"/>
      <c r="T84" s="16"/>
      <c r="U84" s="16"/>
      <c r="V84" s="39"/>
    </row>
    <row r="85" spans="19:22" ht="19.5" customHeight="1">
      <c r="S85" s="16"/>
      <c r="T85" s="16"/>
      <c r="U85" s="16"/>
      <c r="V85" s="39"/>
    </row>
    <row r="86" spans="19:22" ht="19.5" customHeight="1">
      <c r="S86" s="16"/>
      <c r="T86" s="16"/>
      <c r="U86" s="16"/>
      <c r="V86" s="39"/>
    </row>
    <row r="87" spans="19:22" ht="19.5" customHeight="1">
      <c r="S87" s="16"/>
      <c r="T87" s="16"/>
      <c r="U87" s="16"/>
      <c r="V87" s="39"/>
    </row>
    <row r="88" spans="19:22" ht="19.5" customHeight="1">
      <c r="S88" s="16"/>
      <c r="T88" s="16"/>
      <c r="U88" s="16"/>
      <c r="V88" s="39"/>
    </row>
    <row r="89" spans="19:22" ht="19.5" customHeight="1">
      <c r="S89" s="16"/>
      <c r="T89" s="16"/>
      <c r="U89" s="16"/>
      <c r="V89" s="39"/>
    </row>
    <row r="90" spans="19:22" ht="19.5" customHeight="1">
      <c r="S90" s="16"/>
      <c r="T90" s="16"/>
      <c r="U90" s="16"/>
      <c r="V90" s="39"/>
    </row>
    <row r="91" spans="19:22" ht="19.5" customHeight="1">
      <c r="S91" s="16"/>
      <c r="T91" s="16"/>
      <c r="U91" s="16"/>
      <c r="V91" s="39"/>
    </row>
    <row r="92" spans="19:22" ht="19.5" customHeight="1">
      <c r="S92" s="16"/>
      <c r="T92" s="16"/>
      <c r="U92" s="16"/>
      <c r="V92" s="39"/>
    </row>
    <row r="93" spans="19:22" ht="19.5" customHeight="1">
      <c r="S93" s="16"/>
      <c r="T93" s="16"/>
      <c r="U93" s="16"/>
      <c r="V93" s="39"/>
    </row>
    <row r="94" spans="19:22" ht="19.5" customHeight="1">
      <c r="S94" s="16"/>
      <c r="T94" s="16"/>
      <c r="U94" s="16"/>
      <c r="V94" s="39"/>
    </row>
    <row r="95" spans="19:22" ht="19.5" customHeight="1">
      <c r="S95" s="16"/>
      <c r="T95" s="16"/>
      <c r="U95" s="16"/>
      <c r="V95" s="39"/>
    </row>
    <row r="96" spans="19:22" ht="19.5" customHeight="1">
      <c r="S96" s="16"/>
      <c r="T96" s="16"/>
      <c r="U96" s="16"/>
      <c r="V96" s="39"/>
    </row>
    <row r="97" spans="19:22" ht="19.5" customHeight="1">
      <c r="S97" s="16"/>
      <c r="T97" s="16"/>
      <c r="U97" s="16"/>
      <c r="V97" s="39"/>
    </row>
    <row r="98" spans="19:22" ht="19.5" customHeight="1">
      <c r="S98" s="16"/>
      <c r="T98" s="16"/>
      <c r="U98" s="16"/>
      <c r="V98" s="39"/>
    </row>
    <row r="99" spans="19:22" ht="19.5" customHeight="1">
      <c r="S99" s="16"/>
      <c r="T99" s="16"/>
      <c r="U99" s="16"/>
      <c r="V99" s="39"/>
    </row>
    <row r="100" spans="19:22" ht="19.5" customHeight="1">
      <c r="S100" s="16"/>
      <c r="T100" s="16"/>
      <c r="U100" s="16"/>
      <c r="V100" s="39"/>
    </row>
    <row r="101" spans="19:22" ht="19.5" customHeight="1">
      <c r="S101" s="16"/>
      <c r="T101" s="16"/>
      <c r="U101" s="16"/>
      <c r="V101" s="39"/>
    </row>
    <row r="102" spans="19:22" ht="19.5" customHeight="1">
      <c r="S102" s="16"/>
      <c r="T102" s="16"/>
      <c r="U102" s="16"/>
      <c r="V102" s="39"/>
    </row>
    <row r="103" spans="19:22" ht="19.5" customHeight="1">
      <c r="S103" s="16"/>
      <c r="T103" s="16"/>
      <c r="U103" s="16"/>
      <c r="V103" s="39"/>
    </row>
    <row r="104" spans="19:22" ht="19.5" customHeight="1">
      <c r="S104" s="16"/>
      <c r="T104" s="16"/>
      <c r="U104" s="16"/>
      <c r="V104" s="39"/>
    </row>
    <row r="105" spans="19:22" ht="19.5" customHeight="1">
      <c r="S105" s="16"/>
      <c r="T105" s="16"/>
      <c r="U105" s="16"/>
      <c r="V105" s="39"/>
    </row>
    <row r="106" spans="19:22" ht="19.5" customHeight="1">
      <c r="S106" s="16"/>
      <c r="T106" s="16"/>
      <c r="U106" s="16"/>
      <c r="V106" s="39"/>
    </row>
    <row r="107" spans="19:22" ht="19.5" customHeight="1">
      <c r="S107" s="16"/>
      <c r="T107" s="16"/>
      <c r="U107" s="16"/>
      <c r="V107" s="39"/>
    </row>
    <row r="108" spans="19:22" ht="19.5" customHeight="1">
      <c r="S108" s="16"/>
      <c r="T108" s="16"/>
      <c r="U108" s="16"/>
      <c r="V108" s="39"/>
    </row>
    <row r="109" spans="19:22" ht="19.5" customHeight="1">
      <c r="S109" s="16"/>
      <c r="T109" s="16"/>
      <c r="U109" s="16"/>
      <c r="V109" s="39"/>
    </row>
    <row r="110" spans="19:22" ht="19.5" customHeight="1">
      <c r="S110" s="16"/>
      <c r="T110" s="16"/>
      <c r="U110" s="16"/>
      <c r="V110" s="39"/>
    </row>
    <row r="111" spans="19:22" ht="19.5" customHeight="1">
      <c r="S111" s="16"/>
      <c r="T111" s="16"/>
      <c r="U111" s="16"/>
      <c r="V111" s="39"/>
    </row>
    <row r="112" spans="19:22" ht="19.5" customHeight="1">
      <c r="S112" s="16"/>
      <c r="T112" s="16"/>
      <c r="U112" s="16"/>
      <c r="V112" s="39"/>
    </row>
    <row r="113" spans="19:22" ht="19.5" customHeight="1">
      <c r="S113" s="16"/>
      <c r="T113" s="16"/>
      <c r="U113" s="16"/>
      <c r="V113" s="39"/>
    </row>
    <row r="114" spans="19:22" ht="19.5" customHeight="1">
      <c r="S114" s="16"/>
      <c r="T114" s="16"/>
      <c r="U114" s="16"/>
      <c r="V114" s="39"/>
    </row>
    <row r="115" spans="19:22" ht="19.5" customHeight="1">
      <c r="S115" s="16"/>
      <c r="T115" s="16"/>
      <c r="U115" s="16"/>
      <c r="V115" s="39"/>
    </row>
    <row r="116" spans="19:22" ht="19.5" customHeight="1">
      <c r="S116" s="16"/>
      <c r="T116" s="16"/>
      <c r="U116" s="16"/>
      <c r="V116" s="39"/>
    </row>
    <row r="117" spans="19:22" ht="19.5" customHeight="1">
      <c r="S117" s="16"/>
      <c r="T117" s="16"/>
      <c r="U117" s="16"/>
      <c r="V117" s="39"/>
    </row>
    <row r="118" spans="19:22" ht="19.5" customHeight="1">
      <c r="S118" s="16"/>
      <c r="T118" s="16"/>
      <c r="U118" s="16"/>
      <c r="V118" s="39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</sheetData>
  <sheetProtection/>
  <mergeCells count="8">
    <mergeCell ref="A1:O1"/>
    <mergeCell ref="A3:K3"/>
    <mergeCell ref="A5:K5"/>
    <mergeCell ref="A4:K4"/>
    <mergeCell ref="M49:N49"/>
    <mergeCell ref="O49:Q49"/>
    <mergeCell ref="M43:N43"/>
    <mergeCell ref="M39:N39"/>
  </mergeCells>
  <conditionalFormatting sqref="C8:F35">
    <cfRule type="expression" priority="1" dxfId="0" stopIfTrue="1">
      <formula>ISERROR($C8)</formula>
    </cfRule>
  </conditionalFormatting>
  <conditionalFormatting sqref="H8:K35">
    <cfRule type="expression" priority="2" dxfId="0" stopIfTrue="1">
      <formula>ISERROR($H8)</formula>
    </cfRule>
  </conditionalFormatting>
  <printOptions/>
  <pageMargins left="0.5905511811023623" right="0.1968503937007874" top="0.15748031496062992" bottom="0.11811023622047245" header="0.5118110236220472" footer="0.5118110236220472"/>
  <pageSetup errors="dash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8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0.7109375" style="0" customWidth="1"/>
    <col min="2" max="2" width="45.7109375" style="0" customWidth="1"/>
    <col min="3" max="3" width="20.7109375" style="0" customWidth="1"/>
    <col min="4" max="5" width="10.7109375" style="9" customWidth="1"/>
  </cols>
  <sheetData>
    <row r="1" spans="1:5" ht="15">
      <c r="A1" s="17" t="s">
        <v>56</v>
      </c>
      <c r="B1" s="7" t="s">
        <v>44</v>
      </c>
      <c r="C1" s="7" t="s">
        <v>45</v>
      </c>
      <c r="D1" s="8" t="s">
        <v>46</v>
      </c>
      <c r="E1" s="8" t="s">
        <v>47</v>
      </c>
    </row>
    <row r="2" ht="6" customHeight="1"/>
    <row r="3" spans="1:5" ht="14.25" customHeight="1">
      <c r="A3" s="40">
        <v>0</v>
      </c>
      <c r="B3" s="42" t="s">
        <v>60</v>
      </c>
      <c r="C3" s="42"/>
      <c r="D3" s="41"/>
      <c r="E3" s="41"/>
    </row>
    <row r="4" spans="1:5" ht="14.25">
      <c r="A4" s="90">
        <v>3</v>
      </c>
      <c r="B4" s="91" t="s">
        <v>67</v>
      </c>
      <c r="C4" s="91" t="s">
        <v>87</v>
      </c>
      <c r="D4" s="92">
        <v>12</v>
      </c>
      <c r="E4" s="92">
        <v>410</v>
      </c>
    </row>
    <row r="5" spans="1:5" ht="14.25">
      <c r="A5" s="93">
        <v>4</v>
      </c>
      <c r="B5" s="94" t="s">
        <v>67</v>
      </c>
      <c r="C5" s="94" t="s">
        <v>1</v>
      </c>
      <c r="D5" s="95">
        <v>6</v>
      </c>
      <c r="E5" s="95">
        <v>417</v>
      </c>
    </row>
    <row r="6" spans="1:5" ht="14.25">
      <c r="A6" s="93">
        <v>6</v>
      </c>
      <c r="B6" s="94" t="s">
        <v>67</v>
      </c>
      <c r="C6" s="94" t="s">
        <v>65</v>
      </c>
      <c r="D6" s="95">
        <v>0</v>
      </c>
      <c r="E6" s="95">
        <v>438</v>
      </c>
    </row>
    <row r="7" spans="1:5" ht="14.25">
      <c r="A7" s="93">
        <v>7</v>
      </c>
      <c r="B7" s="94" t="s">
        <v>75</v>
      </c>
      <c r="C7" s="94" t="s">
        <v>0</v>
      </c>
      <c r="D7" s="95">
        <v>10</v>
      </c>
      <c r="E7" s="95">
        <v>405</v>
      </c>
    </row>
    <row r="8" spans="1:5" ht="14.25">
      <c r="A8" s="90">
        <v>8</v>
      </c>
      <c r="B8" s="91" t="s">
        <v>67</v>
      </c>
      <c r="C8" s="91" t="s">
        <v>72</v>
      </c>
      <c r="D8" s="92">
        <v>10</v>
      </c>
      <c r="E8" s="92">
        <v>420</v>
      </c>
    </row>
    <row r="9" spans="1:5" ht="14.25">
      <c r="A9" s="93">
        <v>9</v>
      </c>
      <c r="B9" s="94" t="s">
        <v>2</v>
      </c>
      <c r="C9" s="94" t="s">
        <v>3</v>
      </c>
      <c r="D9" s="95">
        <v>0</v>
      </c>
      <c r="E9" s="95">
        <v>433</v>
      </c>
    </row>
    <row r="10" spans="1:5" ht="14.25">
      <c r="A10" s="90">
        <v>11</v>
      </c>
      <c r="B10" s="91" t="s">
        <v>4</v>
      </c>
      <c r="C10" s="91" t="s">
        <v>5</v>
      </c>
      <c r="D10" s="92">
        <v>10</v>
      </c>
      <c r="E10" s="92">
        <v>412</v>
      </c>
    </row>
    <row r="11" spans="1:5" ht="14.25">
      <c r="A11" s="93">
        <v>14</v>
      </c>
      <c r="B11" s="94" t="s">
        <v>4</v>
      </c>
      <c r="C11" s="94" t="s">
        <v>64</v>
      </c>
      <c r="D11" s="95">
        <v>0</v>
      </c>
      <c r="E11" s="95">
        <v>425</v>
      </c>
    </row>
    <row r="12" spans="1:5" ht="14.25">
      <c r="A12" s="90">
        <v>18</v>
      </c>
      <c r="B12" s="91" t="s">
        <v>57</v>
      </c>
      <c r="C12" s="91" t="s">
        <v>88</v>
      </c>
      <c r="D12" s="92">
        <v>10</v>
      </c>
      <c r="E12" s="92">
        <v>409</v>
      </c>
    </row>
    <row r="13" spans="1:5" ht="14.25">
      <c r="A13" s="93">
        <v>20</v>
      </c>
      <c r="B13" s="94" t="s">
        <v>6</v>
      </c>
      <c r="C13" s="94" t="s">
        <v>89</v>
      </c>
      <c r="D13" s="95">
        <v>10</v>
      </c>
      <c r="E13" s="95">
        <v>396</v>
      </c>
    </row>
    <row r="14" spans="1:5" ht="14.25">
      <c r="A14" s="90">
        <v>22</v>
      </c>
      <c r="B14" s="91" t="s">
        <v>7</v>
      </c>
      <c r="C14" s="91" t="s">
        <v>90</v>
      </c>
      <c r="D14" s="92">
        <v>10</v>
      </c>
      <c r="E14" s="92">
        <v>408</v>
      </c>
    </row>
    <row r="15" spans="1:5" ht="14.25">
      <c r="A15" s="90">
        <v>23</v>
      </c>
      <c r="B15" s="91" t="s">
        <v>8</v>
      </c>
      <c r="C15" s="91" t="s">
        <v>91</v>
      </c>
      <c r="D15" s="92">
        <v>10</v>
      </c>
      <c r="E15" s="92">
        <v>373</v>
      </c>
    </row>
    <row r="16" spans="1:5" ht="14.25">
      <c r="A16" s="93">
        <v>24</v>
      </c>
      <c r="B16" s="94" t="s">
        <v>8</v>
      </c>
      <c r="C16" s="94" t="s">
        <v>9</v>
      </c>
      <c r="D16" s="95">
        <v>10</v>
      </c>
      <c r="E16" s="95">
        <v>411</v>
      </c>
    </row>
    <row r="17" spans="1:5" ht="14.25">
      <c r="A17" s="93">
        <v>25</v>
      </c>
      <c r="B17" s="94" t="s">
        <v>74</v>
      </c>
      <c r="C17" s="94" t="s">
        <v>73</v>
      </c>
      <c r="D17" s="95">
        <v>10</v>
      </c>
      <c r="E17" s="95">
        <v>414</v>
      </c>
    </row>
    <row r="18" spans="1:5" ht="14.25">
      <c r="A18" s="93">
        <v>27</v>
      </c>
      <c r="B18" s="94" t="s">
        <v>10</v>
      </c>
      <c r="C18" s="94" t="s">
        <v>11</v>
      </c>
      <c r="D18" s="95">
        <v>10</v>
      </c>
      <c r="E18" s="95">
        <v>424</v>
      </c>
    </row>
    <row r="19" spans="1:5" ht="14.25">
      <c r="A19" s="90">
        <v>30</v>
      </c>
      <c r="B19" s="91" t="s">
        <v>10</v>
      </c>
      <c r="C19" s="91" t="s">
        <v>92</v>
      </c>
      <c r="D19" s="92">
        <v>8</v>
      </c>
      <c r="E19" s="92">
        <v>400</v>
      </c>
    </row>
    <row r="20" spans="1:5" ht="14.25">
      <c r="A20" s="93">
        <v>32</v>
      </c>
      <c r="B20" s="94" t="s">
        <v>12</v>
      </c>
      <c r="C20" s="94" t="s">
        <v>15</v>
      </c>
      <c r="D20" s="95">
        <v>0</v>
      </c>
      <c r="E20" s="95">
        <v>432</v>
      </c>
    </row>
    <row r="21" spans="1:5" ht="14.25">
      <c r="A21" s="90">
        <v>34</v>
      </c>
      <c r="B21" s="91" t="s">
        <v>12</v>
      </c>
      <c r="C21" s="91" t="s">
        <v>16</v>
      </c>
      <c r="D21" s="92">
        <v>10</v>
      </c>
      <c r="E21" s="92">
        <v>403</v>
      </c>
    </row>
    <row r="22" spans="1:5" ht="14.25">
      <c r="A22" s="93">
        <v>35</v>
      </c>
      <c r="B22" s="94" t="s">
        <v>12</v>
      </c>
      <c r="C22" s="94" t="s">
        <v>17</v>
      </c>
      <c r="D22" s="95">
        <v>10</v>
      </c>
      <c r="E22" s="95">
        <v>422</v>
      </c>
    </row>
    <row r="23" spans="1:5" ht="14.25">
      <c r="A23" s="93">
        <v>36</v>
      </c>
      <c r="B23" s="94" t="s">
        <v>12</v>
      </c>
      <c r="C23" s="94" t="s">
        <v>93</v>
      </c>
      <c r="D23" s="95">
        <v>10</v>
      </c>
      <c r="E23" s="95">
        <v>402</v>
      </c>
    </row>
    <row r="24" spans="1:5" ht="14.25">
      <c r="A24" s="90">
        <v>37</v>
      </c>
      <c r="B24" s="91" t="s">
        <v>12</v>
      </c>
      <c r="C24" s="91" t="s">
        <v>13</v>
      </c>
      <c r="D24" s="92">
        <v>8</v>
      </c>
      <c r="E24" s="92">
        <v>413</v>
      </c>
    </row>
    <row r="25" spans="1:5" ht="14.25">
      <c r="A25" s="93">
        <v>41</v>
      </c>
      <c r="B25" s="94" t="s">
        <v>94</v>
      </c>
      <c r="C25" s="94" t="s">
        <v>95</v>
      </c>
      <c r="D25" s="95">
        <v>10</v>
      </c>
      <c r="E25" s="95">
        <v>408</v>
      </c>
    </row>
    <row r="26" spans="1:5" ht="14.25">
      <c r="A26" s="90">
        <v>42</v>
      </c>
      <c r="B26" s="91" t="s">
        <v>94</v>
      </c>
      <c r="C26" s="91" t="s">
        <v>18</v>
      </c>
      <c r="D26" s="92">
        <v>10</v>
      </c>
      <c r="E26" s="92">
        <v>403</v>
      </c>
    </row>
    <row r="27" spans="1:5" ht="14.25">
      <c r="A27" s="90">
        <v>45</v>
      </c>
      <c r="B27" s="91" t="s">
        <v>19</v>
      </c>
      <c r="C27" s="91" t="s">
        <v>20</v>
      </c>
      <c r="D27" s="92">
        <v>10</v>
      </c>
      <c r="E27" s="92">
        <v>387</v>
      </c>
    </row>
    <row r="28" spans="1:5" ht="14.25">
      <c r="A28" s="90">
        <v>46</v>
      </c>
      <c r="B28" s="91" t="s">
        <v>96</v>
      </c>
      <c r="C28" s="91" t="s">
        <v>97</v>
      </c>
      <c r="D28" s="92">
        <v>10</v>
      </c>
      <c r="E28" s="92">
        <v>399</v>
      </c>
    </row>
    <row r="29" spans="1:5" ht="14.25">
      <c r="A29" s="93">
        <v>48</v>
      </c>
      <c r="B29" s="94" t="s">
        <v>21</v>
      </c>
      <c r="C29" s="94" t="s">
        <v>62</v>
      </c>
      <c r="D29" s="95">
        <v>10</v>
      </c>
      <c r="E29" s="95">
        <v>420</v>
      </c>
    </row>
    <row r="30" spans="1:5" ht="14.25">
      <c r="A30" s="90">
        <v>51</v>
      </c>
      <c r="B30" s="91" t="s">
        <v>21</v>
      </c>
      <c r="C30" s="91" t="s">
        <v>61</v>
      </c>
      <c r="D30" s="92">
        <v>8</v>
      </c>
      <c r="E30" s="92">
        <v>424</v>
      </c>
    </row>
    <row r="31" spans="1:5" ht="14.25">
      <c r="A31" s="93">
        <v>52</v>
      </c>
      <c r="B31" s="94" t="s">
        <v>21</v>
      </c>
      <c r="C31" s="94" t="s">
        <v>22</v>
      </c>
      <c r="D31" s="95">
        <v>10</v>
      </c>
      <c r="E31" s="95">
        <v>426</v>
      </c>
    </row>
    <row r="32" spans="1:5" ht="14.25">
      <c r="A32" s="93">
        <v>53</v>
      </c>
      <c r="B32" s="94" t="s">
        <v>21</v>
      </c>
      <c r="C32" s="94" t="s">
        <v>14</v>
      </c>
      <c r="D32" s="95">
        <v>10</v>
      </c>
      <c r="E32" s="95">
        <v>410</v>
      </c>
    </row>
    <row r="33" spans="1:5" ht="14.25">
      <c r="A33" s="90">
        <v>55</v>
      </c>
      <c r="B33" s="91" t="s">
        <v>23</v>
      </c>
      <c r="C33" s="91" t="s">
        <v>63</v>
      </c>
      <c r="D33" s="92">
        <v>10</v>
      </c>
      <c r="E33" s="92">
        <v>374</v>
      </c>
    </row>
    <row r="34" spans="1:5" ht="14.25">
      <c r="A34" s="90">
        <v>57</v>
      </c>
      <c r="B34" s="91" t="s">
        <v>23</v>
      </c>
      <c r="C34" s="91" t="s">
        <v>98</v>
      </c>
      <c r="D34" s="92">
        <v>10</v>
      </c>
      <c r="E34" s="92">
        <v>413</v>
      </c>
    </row>
    <row r="35" spans="1:5" ht="14.25">
      <c r="A35" s="93">
        <v>59</v>
      </c>
      <c r="B35" s="94" t="s">
        <v>24</v>
      </c>
      <c r="C35" s="94" t="s">
        <v>25</v>
      </c>
      <c r="D35" s="95">
        <v>10</v>
      </c>
      <c r="E35" s="95">
        <v>413</v>
      </c>
    </row>
    <row r="36" spans="1:5" ht="14.25">
      <c r="A36" s="93">
        <v>62</v>
      </c>
      <c r="B36" s="94" t="s">
        <v>99</v>
      </c>
      <c r="C36" s="94" t="s">
        <v>59</v>
      </c>
      <c r="D36" s="95">
        <v>8</v>
      </c>
      <c r="E36" s="95">
        <v>420</v>
      </c>
    </row>
    <row r="37" spans="1:5" ht="14.25">
      <c r="A37" s="93">
        <v>64</v>
      </c>
      <c r="B37" s="94" t="s">
        <v>99</v>
      </c>
      <c r="C37" s="94" t="s">
        <v>65</v>
      </c>
      <c r="D37" s="95">
        <v>10</v>
      </c>
      <c r="E37" s="95">
        <v>403</v>
      </c>
    </row>
    <row r="38" spans="1:5" ht="14.25">
      <c r="A38" s="93">
        <v>67</v>
      </c>
      <c r="B38" s="94" t="s">
        <v>99</v>
      </c>
      <c r="C38" s="94" t="s">
        <v>68</v>
      </c>
      <c r="D38" s="95">
        <v>10</v>
      </c>
      <c r="E38" s="95">
        <v>417</v>
      </c>
    </row>
    <row r="39" spans="1:5" ht="14.25">
      <c r="A39" s="93">
        <v>68</v>
      </c>
      <c r="B39" s="94" t="s">
        <v>27</v>
      </c>
      <c r="C39" s="94" t="s">
        <v>66</v>
      </c>
      <c r="D39" s="95">
        <v>10</v>
      </c>
      <c r="E39" s="95">
        <v>427</v>
      </c>
    </row>
    <row r="40" spans="1:5" ht="14.25">
      <c r="A40" s="93">
        <v>70</v>
      </c>
      <c r="B40" s="94" t="s">
        <v>28</v>
      </c>
      <c r="C40" s="94" t="s">
        <v>30</v>
      </c>
      <c r="D40" s="95">
        <v>10</v>
      </c>
      <c r="E40" s="95">
        <v>421</v>
      </c>
    </row>
    <row r="41" spans="1:5" ht="14.25">
      <c r="A41" s="90">
        <v>72</v>
      </c>
      <c r="B41" s="91" t="s">
        <v>28</v>
      </c>
      <c r="C41" s="91" t="s">
        <v>29</v>
      </c>
      <c r="D41" s="92">
        <v>10</v>
      </c>
      <c r="E41" s="92">
        <v>375</v>
      </c>
    </row>
    <row r="42" spans="1:5" ht="14.25">
      <c r="A42" s="90">
        <v>73</v>
      </c>
      <c r="B42" s="91" t="s">
        <v>31</v>
      </c>
      <c r="C42" s="91" t="s">
        <v>100</v>
      </c>
      <c r="D42" s="92">
        <v>12</v>
      </c>
      <c r="E42" s="92">
        <v>381</v>
      </c>
    </row>
    <row r="43" spans="1:5" ht="14.25">
      <c r="A43" s="90">
        <v>75</v>
      </c>
      <c r="B43" s="91" t="s">
        <v>31</v>
      </c>
      <c r="C43" s="91" t="s">
        <v>101</v>
      </c>
      <c r="D43" s="92">
        <v>10</v>
      </c>
      <c r="E43" s="92">
        <v>381</v>
      </c>
    </row>
    <row r="44" spans="1:5" ht="14.25">
      <c r="A44" s="90">
        <v>76</v>
      </c>
      <c r="B44" s="91" t="s">
        <v>32</v>
      </c>
      <c r="C44" s="91" t="s">
        <v>26</v>
      </c>
      <c r="D44" s="92">
        <v>18</v>
      </c>
      <c r="E44" s="92">
        <v>398</v>
      </c>
    </row>
    <row r="45" spans="1:5" ht="14.25">
      <c r="A45" s="90">
        <v>77</v>
      </c>
      <c r="B45" s="91" t="s">
        <v>32</v>
      </c>
      <c r="C45" s="91" t="s">
        <v>102</v>
      </c>
      <c r="D45" s="92">
        <v>10</v>
      </c>
      <c r="E45" s="92">
        <v>401</v>
      </c>
    </row>
    <row r="46" spans="1:5" ht="14.25">
      <c r="A46" s="93">
        <v>78</v>
      </c>
      <c r="B46" s="94" t="s">
        <v>32</v>
      </c>
      <c r="C46" s="94" t="s">
        <v>60</v>
      </c>
      <c r="D46" s="95">
        <v>10</v>
      </c>
      <c r="E46" s="95">
        <v>405</v>
      </c>
    </row>
    <row r="47" spans="1:5" ht="14.25">
      <c r="A47" s="93">
        <v>80</v>
      </c>
      <c r="B47" s="94" t="s">
        <v>32</v>
      </c>
      <c r="C47" s="94" t="s">
        <v>33</v>
      </c>
      <c r="D47" s="95">
        <v>10</v>
      </c>
      <c r="E47" s="95">
        <v>442</v>
      </c>
    </row>
    <row r="48" spans="1:5" ht="14.25">
      <c r="A48" s="90">
        <v>81</v>
      </c>
      <c r="B48" s="91" t="s">
        <v>32</v>
      </c>
      <c r="C48" s="91" t="s">
        <v>103</v>
      </c>
      <c r="D48" s="92">
        <v>10</v>
      </c>
      <c r="E48" s="92">
        <v>390</v>
      </c>
    </row>
    <row r="49" spans="1:5" ht="14.25">
      <c r="A49" s="90">
        <v>82</v>
      </c>
      <c r="B49" s="91" t="s">
        <v>32</v>
      </c>
      <c r="C49" s="91" t="s">
        <v>104</v>
      </c>
      <c r="D49" s="92">
        <v>10</v>
      </c>
      <c r="E49" s="92">
        <v>393</v>
      </c>
    </row>
    <row r="50" spans="1:5" ht="14.25">
      <c r="A50" s="93">
        <v>85</v>
      </c>
      <c r="B50" s="94" t="s">
        <v>34</v>
      </c>
      <c r="C50" s="94" t="s">
        <v>1</v>
      </c>
      <c r="D50" s="95">
        <v>10</v>
      </c>
      <c r="E50" s="95">
        <v>428</v>
      </c>
    </row>
    <row r="51" spans="1:5" ht="14.25">
      <c r="A51" s="90">
        <v>87</v>
      </c>
      <c r="B51" s="91" t="s">
        <v>34</v>
      </c>
      <c r="C51" s="91" t="s">
        <v>105</v>
      </c>
      <c r="D51" s="92">
        <v>10</v>
      </c>
      <c r="E51" s="92">
        <v>409</v>
      </c>
    </row>
    <row r="52" spans="1:5" ht="14.25">
      <c r="A52" s="93">
        <v>88</v>
      </c>
      <c r="B52" s="94" t="s">
        <v>34</v>
      </c>
      <c r="C52" s="94" t="s">
        <v>106</v>
      </c>
      <c r="D52" s="95">
        <v>10</v>
      </c>
      <c r="E52" s="95">
        <v>407</v>
      </c>
    </row>
    <row r="53" spans="1:5" ht="14.25">
      <c r="A53" s="90">
        <v>89</v>
      </c>
      <c r="B53" s="91" t="s">
        <v>34</v>
      </c>
      <c r="C53" s="91" t="s">
        <v>0</v>
      </c>
      <c r="D53" s="92">
        <v>10</v>
      </c>
      <c r="E53" s="92">
        <v>403</v>
      </c>
    </row>
    <row r="54" spans="1:5" ht="14.25">
      <c r="A54" s="93">
        <v>90</v>
      </c>
      <c r="B54" s="94" t="s">
        <v>34</v>
      </c>
      <c r="C54" s="94" t="s">
        <v>107</v>
      </c>
      <c r="D54" s="95">
        <v>10</v>
      </c>
      <c r="E54" s="95">
        <v>406</v>
      </c>
    </row>
    <row r="55" spans="1:5" ht="14.25">
      <c r="A55" s="90">
        <v>92</v>
      </c>
      <c r="B55" s="91" t="s">
        <v>35</v>
      </c>
      <c r="C55" s="91" t="s">
        <v>108</v>
      </c>
      <c r="D55" s="92">
        <v>10</v>
      </c>
      <c r="E55" s="92">
        <v>414</v>
      </c>
    </row>
    <row r="56" spans="1:5" ht="14.25">
      <c r="A56" s="90">
        <v>100</v>
      </c>
      <c r="B56" s="91" t="s">
        <v>109</v>
      </c>
      <c r="C56" s="91" t="s">
        <v>37</v>
      </c>
      <c r="D56" s="92">
        <v>8</v>
      </c>
      <c r="E56" s="92">
        <v>410</v>
      </c>
    </row>
    <row r="57" spans="1:5" ht="14.25">
      <c r="A57" s="90">
        <v>102</v>
      </c>
      <c r="B57" s="91" t="s">
        <v>109</v>
      </c>
      <c r="C57" s="91" t="s">
        <v>110</v>
      </c>
      <c r="D57" s="92">
        <v>10</v>
      </c>
      <c r="E57" s="92">
        <v>397</v>
      </c>
    </row>
    <row r="58" spans="1:5" ht="14.25">
      <c r="A58" s="93">
        <v>104</v>
      </c>
      <c r="B58" s="94" t="s">
        <v>109</v>
      </c>
      <c r="C58" s="94" t="s">
        <v>36</v>
      </c>
      <c r="D58" s="95">
        <v>4</v>
      </c>
      <c r="E58" s="95">
        <v>435</v>
      </c>
    </row>
    <row r="59" spans="1:5" ht="14.25">
      <c r="A59" s="90">
        <v>106</v>
      </c>
      <c r="B59" s="91" t="s">
        <v>38</v>
      </c>
      <c r="C59" s="91" t="s">
        <v>39</v>
      </c>
      <c r="D59" s="92">
        <v>10</v>
      </c>
      <c r="E59" s="92">
        <v>394</v>
      </c>
    </row>
    <row r="60" spans="1:5" ht="14.25">
      <c r="A60" s="40">
        <v>103</v>
      </c>
      <c r="B60" s="79"/>
      <c r="C60" s="79"/>
      <c r="D60" s="80"/>
      <c r="E60" s="80"/>
    </row>
    <row r="61" spans="1:5" ht="14.25">
      <c r="A61" s="40">
        <v>108</v>
      </c>
      <c r="B61" s="79"/>
      <c r="C61" s="79"/>
      <c r="D61" s="80"/>
      <c r="E61" s="80"/>
    </row>
    <row r="62" spans="1:5" ht="14.25">
      <c r="A62" s="43">
        <v>111</v>
      </c>
      <c r="B62" s="79"/>
      <c r="C62" s="79"/>
      <c r="D62" s="80"/>
      <c r="E62" s="80"/>
    </row>
    <row r="63" spans="1:5" ht="14.25">
      <c r="A63" s="43">
        <v>112</v>
      </c>
      <c r="B63" s="79"/>
      <c r="C63" s="79"/>
      <c r="D63" s="80"/>
      <c r="E63" s="80"/>
    </row>
    <row r="64" spans="1:5" ht="14.25">
      <c r="A64" s="43">
        <v>113</v>
      </c>
      <c r="B64" s="79"/>
      <c r="C64" s="79"/>
      <c r="D64" s="80"/>
      <c r="E64" s="80"/>
    </row>
    <row r="65" spans="1:5" ht="14.25">
      <c r="A65" s="44">
        <v>114</v>
      </c>
      <c r="B65" s="79"/>
      <c r="C65" s="79"/>
      <c r="D65" s="80"/>
      <c r="E65" s="80"/>
    </row>
    <row r="66" spans="1:5" ht="14.25">
      <c r="A66" s="45">
        <v>117</v>
      </c>
      <c r="B66" s="79"/>
      <c r="C66" s="79"/>
      <c r="D66" s="81"/>
      <c r="E66" s="82"/>
    </row>
    <row r="67" spans="1:5" ht="14.25">
      <c r="A67" s="5">
        <v>118</v>
      </c>
      <c r="B67" s="2"/>
      <c r="C67" s="2"/>
      <c r="D67" s="10"/>
      <c r="E67" s="10"/>
    </row>
    <row r="68" spans="1:5" ht="14.25">
      <c r="A68" s="5">
        <v>119</v>
      </c>
      <c r="B68" s="2"/>
      <c r="C68" s="2"/>
      <c r="D68" s="11"/>
      <c r="E68" s="11"/>
    </row>
    <row r="69" spans="1:5" ht="14.25">
      <c r="A69" s="5">
        <v>120</v>
      </c>
      <c r="B69" s="2"/>
      <c r="C69" s="2"/>
      <c r="D69" s="11"/>
      <c r="E69" s="11"/>
    </row>
    <row r="70" spans="1:5" ht="14.25">
      <c r="A70" s="5">
        <v>121</v>
      </c>
      <c r="D70" s="12"/>
      <c r="E70" s="12"/>
    </row>
    <row r="71" spans="1:5" ht="14.25">
      <c r="A71" s="5">
        <v>122</v>
      </c>
      <c r="D71" s="12"/>
      <c r="E71" s="12"/>
    </row>
    <row r="72" spans="1:5" ht="14.25">
      <c r="A72" s="5">
        <v>123</v>
      </c>
      <c r="D72" s="12"/>
      <c r="E72" s="12"/>
    </row>
    <row r="73" spans="1:5" ht="14.25">
      <c r="A73" s="5">
        <v>124</v>
      </c>
      <c r="D73" s="12"/>
      <c r="E73" s="12"/>
    </row>
    <row r="74" spans="1:5" ht="14.25">
      <c r="A74" s="5">
        <v>125</v>
      </c>
      <c r="D74" s="12"/>
      <c r="E74" s="12"/>
    </row>
    <row r="75" spans="1:5" ht="14.25">
      <c r="A75" s="5">
        <v>126</v>
      </c>
      <c r="D75" s="12"/>
      <c r="E75" s="12"/>
    </row>
    <row r="76" spans="1:5" ht="14.25">
      <c r="A76" s="5">
        <v>127</v>
      </c>
      <c r="D76" s="12"/>
      <c r="E76" s="12"/>
    </row>
    <row r="77" spans="1:5" ht="14.25">
      <c r="A77" s="5">
        <v>128</v>
      </c>
      <c r="D77" s="12"/>
      <c r="E77" s="12"/>
    </row>
    <row r="78" spans="1:5" ht="14.25">
      <c r="A78" s="5">
        <v>129</v>
      </c>
      <c r="D78" s="12"/>
      <c r="E78" s="12"/>
    </row>
    <row r="79" spans="1:5" ht="14.25">
      <c r="A79" s="5">
        <v>130</v>
      </c>
      <c r="D79" s="12"/>
      <c r="E79" s="12"/>
    </row>
    <row r="80" spans="4:5" ht="12.75">
      <c r="D80" s="12"/>
      <c r="E80" s="12"/>
    </row>
    <row r="81" spans="4:5" ht="12.75">
      <c r="D81" s="12"/>
      <c r="E81" s="12"/>
    </row>
    <row r="82" spans="4:5" ht="12.75">
      <c r="D82" s="12"/>
      <c r="E82" s="12"/>
    </row>
    <row r="83" spans="4:5" ht="12.75">
      <c r="D83" s="12"/>
      <c r="E83" s="12"/>
    </row>
    <row r="84" spans="4:5" ht="12.75">
      <c r="D84" s="12"/>
      <c r="E84" s="12"/>
    </row>
    <row r="85" spans="4:5" ht="12.75">
      <c r="D85" s="12"/>
      <c r="E85" s="12"/>
    </row>
    <row r="86" spans="4:5" ht="12.75">
      <c r="D86" s="12"/>
      <c r="E86" s="12"/>
    </row>
    <row r="87" spans="4:5" ht="12.75">
      <c r="D87" s="12"/>
      <c r="E87" s="12"/>
    </row>
    <row r="88" spans="4:5" ht="12.75">
      <c r="D88" s="12"/>
      <c r="E88" s="12"/>
    </row>
    <row r="89" spans="4:5" ht="12.75">
      <c r="D89" s="12"/>
      <c r="E89" s="12"/>
    </row>
    <row r="90" spans="4:5" ht="12.75">
      <c r="D90" s="12"/>
      <c r="E90" s="12"/>
    </row>
    <row r="91" spans="4:5" ht="12.75">
      <c r="D91" s="12"/>
      <c r="E91" s="12"/>
    </row>
    <row r="92" spans="4:5" ht="12.75">
      <c r="D92" s="12"/>
      <c r="E92" s="12"/>
    </row>
    <row r="93" spans="4:5" ht="12.75">
      <c r="D93" s="12"/>
      <c r="E93" s="12"/>
    </row>
    <row r="94" spans="4:5" ht="12.75">
      <c r="D94" s="12"/>
      <c r="E94" s="12"/>
    </row>
    <row r="95" spans="4:5" ht="12.75">
      <c r="D95" s="12"/>
      <c r="E95" s="12"/>
    </row>
    <row r="96" spans="4:5" ht="12.75">
      <c r="D96" s="12"/>
      <c r="E96" s="12"/>
    </row>
    <row r="97" spans="4:5" ht="12.75">
      <c r="D97" s="12"/>
      <c r="E97" s="12"/>
    </row>
    <row r="98" spans="4:5" ht="12.75">
      <c r="D98" s="12"/>
      <c r="E98" s="12"/>
    </row>
    <row r="99" spans="4:5" ht="12.75">
      <c r="D99" s="12"/>
      <c r="E99" s="12"/>
    </row>
    <row r="100" spans="4:5" ht="12.75">
      <c r="D100" s="12"/>
      <c r="E100" s="12"/>
    </row>
    <row r="101" spans="4:5" ht="12.75">
      <c r="D101" s="12"/>
      <c r="E101" s="12"/>
    </row>
    <row r="102" spans="4:5" ht="12.75">
      <c r="D102" s="12"/>
      <c r="E102" s="12"/>
    </row>
    <row r="103" spans="4:5" ht="12.75">
      <c r="D103" s="12"/>
      <c r="E103" s="12"/>
    </row>
    <row r="104" spans="4:5" ht="12.75">
      <c r="D104" s="12"/>
      <c r="E104" s="12"/>
    </row>
    <row r="105" spans="4:5" ht="12.75">
      <c r="D105" s="12"/>
      <c r="E105" s="12"/>
    </row>
    <row r="106" spans="4:5" ht="12.75">
      <c r="D106" s="12"/>
      <c r="E106" s="12"/>
    </row>
    <row r="107" spans="4:5" ht="12.75">
      <c r="D107" s="12"/>
      <c r="E107" s="12"/>
    </row>
    <row r="108" spans="4:5" ht="12.75">
      <c r="D108" s="12"/>
      <c r="E108" s="12"/>
    </row>
    <row r="109" spans="4:5" ht="12.75">
      <c r="D109" s="12"/>
      <c r="E109" s="12"/>
    </row>
    <row r="110" spans="4:5" ht="12.75">
      <c r="D110" s="12"/>
      <c r="E110" s="12"/>
    </row>
    <row r="111" spans="4:5" ht="12.75">
      <c r="D111" s="12"/>
      <c r="E111" s="12"/>
    </row>
    <row r="112" spans="4:5" ht="12.75">
      <c r="D112" s="12"/>
      <c r="E112" s="12"/>
    </row>
    <row r="113" spans="4:5" ht="12.75">
      <c r="D113" s="12"/>
      <c r="E113" s="12"/>
    </row>
    <row r="114" spans="4:5" ht="12.75">
      <c r="D114" s="12"/>
      <c r="E114" s="12"/>
    </row>
    <row r="115" spans="4:5" ht="12.75">
      <c r="D115" s="12"/>
      <c r="E115" s="12"/>
    </row>
    <row r="116" spans="4:5" ht="12.75">
      <c r="D116" s="12"/>
      <c r="E116" s="12"/>
    </row>
    <row r="117" spans="4:5" ht="12.75">
      <c r="D117" s="12"/>
      <c r="E117" s="12"/>
    </row>
    <row r="118" spans="4:5" ht="12.75">
      <c r="D118" s="12"/>
      <c r="E118" s="12"/>
    </row>
    <row r="119" spans="4:5" ht="12.75">
      <c r="D119" s="12"/>
      <c r="E119" s="12"/>
    </row>
    <row r="120" spans="4:5" ht="12.75">
      <c r="D120" s="12"/>
      <c r="E120" s="12"/>
    </row>
    <row r="121" spans="4:5" ht="12.75">
      <c r="D121" s="12"/>
      <c r="E121" s="12"/>
    </row>
    <row r="122" spans="4:5" ht="12.75">
      <c r="D122" s="12"/>
      <c r="E122" s="12"/>
    </row>
    <row r="123" spans="4:5" ht="12.75">
      <c r="D123" s="12"/>
      <c r="E123" s="12"/>
    </row>
    <row r="124" spans="4:5" ht="12.75">
      <c r="D124" s="12"/>
      <c r="E124" s="12"/>
    </row>
    <row r="125" spans="4:5" ht="12.75">
      <c r="D125" s="12"/>
      <c r="E125" s="12"/>
    </row>
    <row r="126" spans="4:5" ht="12.75">
      <c r="D126" s="12"/>
      <c r="E126" s="12"/>
    </row>
    <row r="127" spans="4:5" ht="12.75">
      <c r="D127" s="12"/>
      <c r="E127" s="12"/>
    </row>
    <row r="128" spans="4:5" ht="12.75">
      <c r="D128" s="12"/>
      <c r="E128" s="12"/>
    </row>
    <row r="129" spans="4:5" ht="12.75">
      <c r="D129" s="12"/>
      <c r="E129" s="12"/>
    </row>
    <row r="130" spans="4:5" ht="12.75">
      <c r="D130" s="12"/>
      <c r="E130" s="12"/>
    </row>
    <row r="131" spans="4:5" ht="12.75">
      <c r="D131" s="12"/>
      <c r="E131" s="12"/>
    </row>
    <row r="132" spans="4:5" ht="12.75">
      <c r="D132" s="12"/>
      <c r="E132" s="12"/>
    </row>
    <row r="133" spans="4:5" ht="12.75">
      <c r="D133" s="12"/>
      <c r="E133" s="12"/>
    </row>
    <row r="134" spans="4:5" ht="12.75">
      <c r="D134" s="12"/>
      <c r="E134" s="12"/>
    </row>
    <row r="135" spans="4:5" ht="12.75">
      <c r="D135" s="12"/>
      <c r="E135" s="12"/>
    </row>
    <row r="136" spans="4:5" ht="12.75">
      <c r="D136" s="12"/>
      <c r="E136" s="12"/>
    </row>
    <row r="137" spans="4:5" ht="12.75">
      <c r="D137" s="12"/>
      <c r="E137" s="12"/>
    </row>
    <row r="138" spans="4:5" ht="12.75">
      <c r="D138" s="12"/>
      <c r="E138" s="12"/>
    </row>
    <row r="139" spans="4:5" ht="12.75">
      <c r="D139" s="12"/>
      <c r="E139" s="12"/>
    </row>
    <row r="140" spans="4:5" ht="12.75">
      <c r="D140" s="12"/>
      <c r="E140" s="12"/>
    </row>
    <row r="141" spans="4:5" ht="12.75">
      <c r="D141" s="12"/>
      <c r="E141" s="12"/>
    </row>
    <row r="142" spans="4:5" ht="12.75">
      <c r="D142" s="12"/>
      <c r="E142" s="12"/>
    </row>
    <row r="143" spans="4:5" ht="12.75">
      <c r="D143" s="12"/>
      <c r="E143" s="12"/>
    </row>
    <row r="144" spans="4:5" ht="12.75">
      <c r="D144" s="12"/>
      <c r="E144" s="12"/>
    </row>
    <row r="145" spans="4:5" ht="12.75">
      <c r="D145" s="12"/>
      <c r="E145" s="12"/>
    </row>
    <row r="146" spans="4:5" ht="12.75">
      <c r="D146" s="12"/>
      <c r="E146" s="12"/>
    </row>
    <row r="147" spans="4:5" ht="12.75">
      <c r="D147" s="12"/>
      <c r="E147" s="12"/>
    </row>
    <row r="148" spans="4:5" ht="12.75">
      <c r="D148" s="12"/>
      <c r="E148" s="12"/>
    </row>
    <row r="149" spans="4:5" ht="12.75">
      <c r="D149" s="12"/>
      <c r="E149" s="12"/>
    </row>
    <row r="150" spans="4:5" ht="12.75">
      <c r="D150" s="12"/>
      <c r="E150" s="12"/>
    </row>
    <row r="151" spans="4:5" ht="12.75">
      <c r="D151" s="12"/>
      <c r="E151" s="12"/>
    </row>
    <row r="152" spans="4:5" ht="12.75">
      <c r="D152" s="12"/>
      <c r="E152" s="12"/>
    </row>
    <row r="153" spans="4:5" ht="12.75">
      <c r="D153" s="12"/>
      <c r="E153" s="12"/>
    </row>
    <row r="154" spans="4:5" ht="12.75">
      <c r="D154" s="12"/>
      <c r="E154" s="12"/>
    </row>
    <row r="155" spans="4:5" ht="12.75">
      <c r="D155" s="12"/>
      <c r="E155" s="12"/>
    </row>
    <row r="156" spans="4:5" ht="12.75">
      <c r="D156" s="12"/>
      <c r="E156" s="12"/>
    </row>
    <row r="157" spans="4:5" ht="12.75">
      <c r="D157" s="12"/>
      <c r="E157" s="12"/>
    </row>
    <row r="158" spans="4:5" ht="12.75">
      <c r="D158" s="12"/>
      <c r="E158" s="12"/>
    </row>
    <row r="159" spans="4:5" ht="12.75">
      <c r="D159" s="12"/>
      <c r="E159" s="12"/>
    </row>
    <row r="160" spans="4:5" ht="12.75">
      <c r="D160" s="12"/>
      <c r="E160" s="12"/>
    </row>
    <row r="161" spans="4:5" ht="12.75">
      <c r="D161" s="12"/>
      <c r="E161" s="12"/>
    </row>
    <row r="162" spans="4:5" ht="12.75">
      <c r="D162" s="12"/>
      <c r="E162" s="12"/>
    </row>
    <row r="163" spans="4:5" ht="12.75">
      <c r="D163" s="12"/>
      <c r="E163" s="12"/>
    </row>
    <row r="164" spans="4:5" ht="12.75">
      <c r="D164" s="12"/>
      <c r="E164" s="12"/>
    </row>
    <row r="165" spans="4:5" ht="12.75">
      <c r="D165" s="12"/>
      <c r="E165" s="12"/>
    </row>
    <row r="166" spans="4:5" ht="12.75">
      <c r="D166" s="12"/>
      <c r="E166" s="12"/>
    </row>
    <row r="167" spans="4:5" ht="12.75">
      <c r="D167" s="12"/>
      <c r="E167" s="12"/>
    </row>
    <row r="168" spans="4:5" ht="12.75">
      <c r="D168" s="12"/>
      <c r="E168" s="12"/>
    </row>
    <row r="169" spans="4:5" ht="12.75">
      <c r="D169" s="12"/>
      <c r="E169" s="12"/>
    </row>
    <row r="170" spans="4:5" ht="12.75">
      <c r="D170" s="12"/>
      <c r="E170" s="12"/>
    </row>
    <row r="171" spans="4:5" ht="12.75">
      <c r="D171" s="12"/>
      <c r="E171" s="12"/>
    </row>
    <row r="172" spans="4:5" ht="12.75">
      <c r="D172" s="12"/>
      <c r="E172" s="12"/>
    </row>
    <row r="173" spans="4:5" ht="12.75">
      <c r="D173" s="12"/>
      <c r="E173" s="12"/>
    </row>
    <row r="174" spans="4:5" ht="12.75">
      <c r="D174" s="12"/>
      <c r="E174" s="12"/>
    </row>
    <row r="175" spans="4:5" ht="12.75">
      <c r="D175" s="12"/>
      <c r="E175" s="12"/>
    </row>
    <row r="176" spans="4:5" ht="12.75">
      <c r="D176" s="12"/>
      <c r="E176" s="12"/>
    </row>
    <row r="177" spans="4:5" ht="12.75">
      <c r="D177" s="12"/>
      <c r="E177" s="12"/>
    </row>
    <row r="178" spans="4:5" ht="12.75">
      <c r="D178" s="12"/>
      <c r="E178" s="12"/>
    </row>
    <row r="179" spans="4:5" ht="12.75">
      <c r="D179" s="12"/>
      <c r="E179" s="12"/>
    </row>
    <row r="180" spans="4:5" ht="12.75">
      <c r="D180" s="12"/>
      <c r="E180" s="12"/>
    </row>
    <row r="181" spans="4:5" ht="12.75">
      <c r="D181" s="12"/>
      <c r="E181" s="12"/>
    </row>
    <row r="182" spans="4:5" ht="12.75">
      <c r="D182" s="12"/>
      <c r="E182" s="12"/>
    </row>
    <row r="183" spans="4:5" ht="12.75">
      <c r="D183" s="12"/>
      <c r="E183" s="12"/>
    </row>
    <row r="184" spans="4:5" ht="12.75">
      <c r="D184" s="12"/>
      <c r="E184" s="12"/>
    </row>
    <row r="185" spans="4:5" ht="12.75">
      <c r="D185" s="12"/>
      <c r="E185" s="12"/>
    </row>
    <row r="186" spans="4:5" ht="12.75">
      <c r="D186" s="12"/>
      <c r="E186" s="12"/>
    </row>
    <row r="187" spans="4:5" ht="12.75">
      <c r="D187" s="12"/>
      <c r="E187" s="12"/>
    </row>
    <row r="188" spans="4:5" ht="12.75">
      <c r="D188" s="12"/>
      <c r="E188" s="12"/>
    </row>
    <row r="189" spans="4:5" ht="12.75">
      <c r="D189" s="12"/>
      <c r="E189" s="12"/>
    </row>
    <row r="190" spans="4:5" ht="12.75">
      <c r="D190" s="12"/>
      <c r="E190" s="12"/>
    </row>
    <row r="191" spans="4:5" ht="12.75">
      <c r="D191" s="12"/>
      <c r="E191" s="12"/>
    </row>
    <row r="192" spans="4:5" ht="12.75">
      <c r="D192" s="12"/>
      <c r="E192" s="12"/>
    </row>
    <row r="193" spans="4:5" ht="12.75">
      <c r="D193" s="12"/>
      <c r="E193" s="12"/>
    </row>
    <row r="194" spans="4:5" ht="12.75">
      <c r="D194" s="12"/>
      <c r="E194" s="12"/>
    </row>
    <row r="195" spans="4:5" ht="12.75">
      <c r="D195" s="12"/>
      <c r="E195" s="12"/>
    </row>
    <row r="196" spans="4:5" ht="12.75">
      <c r="D196" s="12"/>
      <c r="E196" s="12"/>
    </row>
    <row r="197" spans="4:5" ht="12.75">
      <c r="D197" s="12"/>
      <c r="E197" s="12"/>
    </row>
    <row r="198" spans="4:5" ht="12.75">
      <c r="D198" s="12"/>
      <c r="E198" s="12"/>
    </row>
    <row r="199" spans="4:5" ht="12.75">
      <c r="D199" s="12"/>
      <c r="E199" s="12"/>
    </row>
    <row r="200" spans="4:5" ht="12.75">
      <c r="D200" s="12"/>
      <c r="E200" s="12"/>
    </row>
    <row r="201" spans="4:5" ht="12.75">
      <c r="D201" s="12"/>
      <c r="E201" s="12"/>
    </row>
    <row r="202" spans="4:5" ht="12.75">
      <c r="D202" s="12"/>
      <c r="E202" s="12"/>
    </row>
    <row r="203" spans="4:5" ht="12.75">
      <c r="D203" s="12"/>
      <c r="E203" s="12"/>
    </row>
    <row r="204" spans="4:5" ht="12.75">
      <c r="D204" s="12"/>
      <c r="E204" s="12"/>
    </row>
    <row r="205" spans="4:5" ht="12.75">
      <c r="D205" s="12"/>
      <c r="E205" s="12"/>
    </row>
    <row r="206" spans="4:5" ht="12.75">
      <c r="D206" s="12"/>
      <c r="E206" s="12"/>
    </row>
    <row r="207" spans="4:5" ht="12.75">
      <c r="D207" s="12"/>
      <c r="E207" s="12"/>
    </row>
    <row r="208" spans="4:5" ht="12.75">
      <c r="D208" s="12"/>
      <c r="E208" s="12"/>
    </row>
    <row r="209" spans="4:5" ht="12.75">
      <c r="D209" s="12"/>
      <c r="E209" s="12"/>
    </row>
    <row r="210" spans="4:5" ht="12.75">
      <c r="D210" s="12"/>
      <c r="E210" s="12"/>
    </row>
    <row r="211" spans="4:5" ht="12.75">
      <c r="D211" s="12"/>
      <c r="E211" s="12"/>
    </row>
    <row r="212" spans="4:5" ht="12.75">
      <c r="D212" s="12"/>
      <c r="E212" s="12"/>
    </row>
    <row r="213" spans="4:5" ht="12.75">
      <c r="D213" s="12"/>
      <c r="E213" s="12"/>
    </row>
    <row r="214" spans="4:5" ht="12.75">
      <c r="D214" s="12"/>
      <c r="E214" s="12"/>
    </row>
    <row r="215" spans="4:5" ht="12.75">
      <c r="D215" s="12"/>
      <c r="E215" s="12"/>
    </row>
    <row r="216" spans="4:5" ht="12.75">
      <c r="D216" s="12"/>
      <c r="E216" s="12"/>
    </row>
    <row r="217" spans="4:5" ht="12.75">
      <c r="D217" s="12"/>
      <c r="E217" s="12"/>
    </row>
    <row r="218" spans="4:5" ht="12.75">
      <c r="D218" s="12"/>
      <c r="E218" s="12"/>
    </row>
    <row r="219" spans="4:5" ht="12.75">
      <c r="D219" s="12"/>
      <c r="E219" s="12"/>
    </row>
    <row r="220" spans="4:5" ht="12.75">
      <c r="D220" s="12"/>
      <c r="E220" s="12"/>
    </row>
    <row r="221" spans="4:5" ht="12.75">
      <c r="D221" s="12"/>
      <c r="E221" s="12"/>
    </row>
    <row r="222" spans="4:5" ht="12.75">
      <c r="D222" s="12"/>
      <c r="E222" s="12"/>
    </row>
    <row r="223" spans="4:5" ht="12.75">
      <c r="D223" s="12"/>
      <c r="E223" s="12"/>
    </row>
    <row r="224" spans="4:5" ht="12.75">
      <c r="D224" s="12"/>
      <c r="E224" s="12"/>
    </row>
    <row r="225" spans="4:5" ht="12.75">
      <c r="D225" s="12"/>
      <c r="E225" s="12"/>
    </row>
    <row r="226" spans="4:5" ht="12.75">
      <c r="D226" s="12"/>
      <c r="E226" s="12"/>
    </row>
    <row r="227" spans="4:5" ht="12.75">
      <c r="D227" s="12"/>
      <c r="E227" s="12"/>
    </row>
    <row r="228" spans="4:5" ht="12.75">
      <c r="D228" s="12"/>
      <c r="E228" s="12"/>
    </row>
    <row r="229" spans="4:5" ht="12.75">
      <c r="D229" s="12"/>
      <c r="E229" s="12"/>
    </row>
    <row r="230" spans="4:5" ht="12.75">
      <c r="D230" s="12"/>
      <c r="E230" s="12"/>
    </row>
    <row r="231" spans="4:5" ht="12.75">
      <c r="D231" s="12"/>
      <c r="E231" s="12"/>
    </row>
    <row r="232" spans="4:5" ht="12.75">
      <c r="D232" s="12"/>
      <c r="E232" s="12"/>
    </row>
    <row r="233" spans="4:5" ht="12.75">
      <c r="D233" s="12"/>
      <c r="E233" s="12"/>
    </row>
    <row r="234" spans="4:5" ht="12.75">
      <c r="D234" s="12"/>
      <c r="E234" s="12"/>
    </row>
    <row r="235" spans="4:5" ht="12.75">
      <c r="D235" s="12"/>
      <c r="E235" s="12"/>
    </row>
    <row r="236" spans="4:5" ht="12.75">
      <c r="D236" s="12"/>
      <c r="E236" s="12"/>
    </row>
    <row r="237" spans="4:5" ht="12.75">
      <c r="D237" s="12"/>
      <c r="E237" s="12"/>
    </row>
    <row r="238" spans="4:5" ht="12.75">
      <c r="D238" s="12"/>
      <c r="E238" s="12"/>
    </row>
    <row r="239" spans="4:5" ht="12.75">
      <c r="D239" s="12"/>
      <c r="E239" s="12"/>
    </row>
    <row r="240" spans="4:5" ht="12.75">
      <c r="D240" s="12"/>
      <c r="E240" s="12"/>
    </row>
    <row r="241" spans="4:5" ht="12.75">
      <c r="D241" s="12"/>
      <c r="E241" s="12"/>
    </row>
    <row r="242" spans="4:5" ht="12.75">
      <c r="D242" s="12"/>
      <c r="E242" s="12"/>
    </row>
    <row r="243" spans="4:5" ht="12.75">
      <c r="D243" s="12"/>
      <c r="E243" s="12"/>
    </row>
    <row r="244" spans="4:5" ht="12.75">
      <c r="D244" s="12"/>
      <c r="E244" s="12"/>
    </row>
    <row r="245" spans="4:5" ht="12.75">
      <c r="D245" s="12"/>
      <c r="E245" s="12"/>
    </row>
    <row r="246" spans="4:5" ht="12.75">
      <c r="D246" s="12"/>
      <c r="E246" s="12"/>
    </row>
    <row r="247" spans="4:5" ht="12.75">
      <c r="D247" s="12"/>
      <c r="E247" s="12"/>
    </row>
    <row r="248" spans="4:5" ht="12.75">
      <c r="D248" s="12"/>
      <c r="E248" s="12"/>
    </row>
    <row r="249" spans="4:5" ht="12.75">
      <c r="D249" s="12"/>
      <c r="E249" s="12"/>
    </row>
    <row r="250" spans="4:5" ht="12.75">
      <c r="D250" s="12"/>
      <c r="E250" s="12"/>
    </row>
    <row r="251" spans="4:5" ht="12.75">
      <c r="D251" s="12"/>
      <c r="E251" s="12"/>
    </row>
    <row r="252" spans="4:5" ht="12.75">
      <c r="D252" s="12"/>
      <c r="E252" s="12"/>
    </row>
    <row r="253" spans="4:5" ht="12.75">
      <c r="D253" s="12"/>
      <c r="E253" s="12"/>
    </row>
    <row r="254" spans="4:5" ht="12.75">
      <c r="D254" s="12"/>
      <c r="E254" s="12"/>
    </row>
    <row r="255" spans="4:5" ht="12.75">
      <c r="D255" s="12"/>
      <c r="E255" s="12"/>
    </row>
    <row r="256" spans="4:5" ht="12.75">
      <c r="D256" s="12"/>
      <c r="E256" s="12"/>
    </row>
    <row r="257" spans="4:5" ht="12.75">
      <c r="D257" s="12"/>
      <c r="E257" s="12"/>
    </row>
    <row r="258" spans="4:5" ht="12.75">
      <c r="D258" s="12"/>
      <c r="E258" s="12"/>
    </row>
    <row r="259" spans="4:5" ht="12.75">
      <c r="D259" s="12"/>
      <c r="E259" s="12"/>
    </row>
    <row r="260" spans="4:5" ht="12.75">
      <c r="D260" s="12"/>
      <c r="E260" s="12"/>
    </row>
    <row r="261" spans="4:5" ht="12.75">
      <c r="D261" s="12"/>
      <c r="E261" s="12"/>
    </row>
    <row r="262" spans="4:5" ht="12.75">
      <c r="D262" s="12"/>
      <c r="E262" s="12"/>
    </row>
    <row r="263" spans="4:5" ht="12.75">
      <c r="D263" s="12"/>
      <c r="E263" s="12"/>
    </row>
    <row r="264" spans="4:5" ht="12.75">
      <c r="D264" s="12"/>
      <c r="E264" s="12"/>
    </row>
    <row r="265" spans="4:5" ht="12.75">
      <c r="D265" s="12"/>
      <c r="E265" s="12"/>
    </row>
    <row r="266" spans="4:5" ht="12.75">
      <c r="D266" s="12"/>
      <c r="E266" s="12"/>
    </row>
    <row r="267" spans="4:5" ht="12.75">
      <c r="D267" s="12"/>
      <c r="E267" s="12"/>
    </row>
    <row r="268" spans="4:5" ht="12.75">
      <c r="D268" s="12"/>
      <c r="E268" s="12"/>
    </row>
    <row r="269" spans="4:5" ht="12.75">
      <c r="D269" s="12"/>
      <c r="E269" s="12"/>
    </row>
    <row r="270" spans="4:5" ht="12.75">
      <c r="D270" s="12"/>
      <c r="E270" s="12"/>
    </row>
    <row r="271" spans="4:5" ht="12.75">
      <c r="D271" s="12"/>
      <c r="E271" s="12"/>
    </row>
    <row r="272" spans="4:5" ht="12.75">
      <c r="D272" s="12"/>
      <c r="E272" s="12"/>
    </row>
    <row r="273" spans="4:5" ht="12.75">
      <c r="D273" s="12"/>
      <c r="E273" s="12"/>
    </row>
    <row r="274" spans="4:5" ht="12.75">
      <c r="D274" s="12"/>
      <c r="E274" s="12"/>
    </row>
    <row r="275" spans="4:5" ht="12.75">
      <c r="D275" s="12"/>
      <c r="E275" s="12"/>
    </row>
    <row r="276" spans="4:5" ht="12.75">
      <c r="D276" s="12"/>
      <c r="E276" s="12"/>
    </row>
    <row r="277" spans="4:5" ht="12.75">
      <c r="D277" s="12"/>
      <c r="E277" s="12"/>
    </row>
    <row r="278" spans="4:5" ht="12.75">
      <c r="D278" s="12"/>
      <c r="E278" s="12"/>
    </row>
    <row r="279" spans="4:5" ht="12.75">
      <c r="D279" s="12"/>
      <c r="E279" s="12"/>
    </row>
    <row r="280" spans="4:5" ht="12.75">
      <c r="D280" s="12"/>
      <c r="E280" s="12"/>
    </row>
    <row r="281" spans="4:5" ht="12.75">
      <c r="D281" s="12"/>
      <c r="E281" s="12"/>
    </row>
    <row r="282" spans="4:5" ht="12.75">
      <c r="D282" s="12"/>
      <c r="E282" s="12"/>
    </row>
    <row r="283" spans="4:5" ht="12.75">
      <c r="D283" s="12"/>
      <c r="E283" s="12"/>
    </row>
    <row r="284" spans="4:5" ht="12.75">
      <c r="D284" s="12"/>
      <c r="E284" s="12"/>
    </row>
    <row r="285" spans="4:5" ht="12.75">
      <c r="D285" s="12"/>
      <c r="E285" s="12"/>
    </row>
    <row r="286" spans="4:5" ht="12.75">
      <c r="D286" s="12"/>
      <c r="E286" s="12"/>
    </row>
    <row r="287" spans="4:5" ht="12.75">
      <c r="D287" s="12"/>
      <c r="E287" s="12"/>
    </row>
    <row r="288" spans="4:5" ht="12.75">
      <c r="D288" s="12"/>
      <c r="E288" s="12"/>
    </row>
    <row r="289" spans="4:5" ht="12.75">
      <c r="D289" s="12"/>
      <c r="E289" s="12"/>
    </row>
    <row r="290" spans="4:5" ht="12.75">
      <c r="D290" s="12"/>
      <c r="E290" s="12"/>
    </row>
    <row r="291" spans="4:5" ht="12.75">
      <c r="D291" s="12"/>
      <c r="E291" s="12"/>
    </row>
    <row r="292" spans="4:5" ht="12.75">
      <c r="D292" s="12"/>
      <c r="E292" s="12"/>
    </row>
    <row r="293" spans="4:5" ht="12.75">
      <c r="D293" s="12"/>
      <c r="E293" s="12"/>
    </row>
    <row r="294" spans="4:5" ht="12.75">
      <c r="D294" s="12"/>
      <c r="E294" s="12"/>
    </row>
    <row r="295" spans="4:5" ht="12.75">
      <c r="D295" s="12"/>
      <c r="E295" s="12"/>
    </row>
    <row r="296" spans="4:5" ht="12.75">
      <c r="D296" s="12"/>
      <c r="E296" s="12"/>
    </row>
    <row r="297" spans="4:5" ht="12.75">
      <c r="D297" s="12"/>
      <c r="E297" s="12"/>
    </row>
    <row r="298" spans="4:5" ht="12.75">
      <c r="D298" s="12"/>
      <c r="E298" s="12"/>
    </row>
    <row r="299" spans="4:5" ht="12.75">
      <c r="D299" s="12"/>
      <c r="E299" s="12"/>
    </row>
    <row r="300" spans="4:5" ht="12.75">
      <c r="D300" s="12"/>
      <c r="E300" s="12"/>
    </row>
    <row r="301" spans="4:5" ht="12.75">
      <c r="D301" s="12"/>
      <c r="E301" s="12"/>
    </row>
    <row r="302" spans="4:5" ht="12.75">
      <c r="D302" s="12"/>
      <c r="E302" s="12"/>
    </row>
    <row r="303" spans="4:5" ht="12.75">
      <c r="D303" s="12"/>
      <c r="E303" s="12"/>
    </row>
    <row r="304" spans="4:5" ht="12.75">
      <c r="D304" s="12"/>
      <c r="E304" s="12"/>
    </row>
    <row r="305" spans="4:5" ht="12.75">
      <c r="D305" s="12"/>
      <c r="E305" s="12"/>
    </row>
    <row r="306" spans="4:5" ht="12.75">
      <c r="D306" s="12"/>
      <c r="E306" s="12"/>
    </row>
    <row r="307" spans="4:5" ht="12.75">
      <c r="D307" s="12"/>
      <c r="E307" s="12"/>
    </row>
    <row r="308" spans="4:5" ht="12.75">
      <c r="D308" s="12"/>
      <c r="E308" s="12"/>
    </row>
    <row r="309" spans="4:5" ht="12.75">
      <c r="D309" s="12"/>
      <c r="E309" s="12"/>
    </row>
    <row r="310" spans="4:5" ht="12.75">
      <c r="D310" s="12"/>
      <c r="E310" s="12"/>
    </row>
    <row r="311" spans="4:5" ht="12.75">
      <c r="D311" s="12"/>
      <c r="E311" s="12"/>
    </row>
    <row r="312" spans="4:5" ht="12.75">
      <c r="D312" s="12"/>
      <c r="E312" s="12"/>
    </row>
    <row r="313" spans="4:5" ht="12.75">
      <c r="D313" s="12"/>
      <c r="E313" s="12"/>
    </row>
    <row r="314" spans="4:5" ht="12.75">
      <c r="D314" s="12"/>
      <c r="E314" s="12"/>
    </row>
    <row r="315" spans="4:5" ht="12.75">
      <c r="D315" s="12"/>
      <c r="E315" s="12"/>
    </row>
    <row r="316" spans="4:5" ht="12.75">
      <c r="D316" s="12"/>
      <c r="E316" s="12"/>
    </row>
    <row r="317" spans="4:5" ht="12.75">
      <c r="D317" s="12"/>
      <c r="E317" s="12"/>
    </row>
    <row r="318" spans="4:5" ht="12.75">
      <c r="D318" s="12"/>
      <c r="E318" s="12"/>
    </row>
    <row r="319" spans="4:5" ht="12.75">
      <c r="D319" s="12"/>
      <c r="E319" s="12"/>
    </row>
    <row r="320" spans="4:5" ht="12.75">
      <c r="D320" s="12"/>
      <c r="E320" s="12"/>
    </row>
    <row r="321" spans="4:5" ht="12.75">
      <c r="D321" s="12"/>
      <c r="E321" s="12"/>
    </row>
    <row r="322" spans="4:5" ht="12.75">
      <c r="D322" s="12"/>
      <c r="E322" s="12"/>
    </row>
    <row r="323" spans="4:5" ht="12.75">
      <c r="D323" s="12"/>
      <c r="E323" s="12"/>
    </row>
    <row r="324" spans="4:5" ht="12.75">
      <c r="D324" s="12"/>
      <c r="E324" s="12"/>
    </row>
    <row r="325" spans="4:5" ht="12.75">
      <c r="D325" s="12"/>
      <c r="E325" s="12"/>
    </row>
    <row r="326" spans="4:5" ht="12.75">
      <c r="D326" s="12"/>
      <c r="E326" s="12"/>
    </row>
    <row r="327" spans="4:5" ht="12.75">
      <c r="D327" s="12"/>
      <c r="E327" s="12"/>
    </row>
    <row r="328" spans="4:5" ht="12.75">
      <c r="D328" s="12"/>
      <c r="E328" s="12"/>
    </row>
    <row r="329" spans="4:5" ht="12.75">
      <c r="D329" s="12"/>
      <c r="E329" s="12"/>
    </row>
    <row r="330" spans="4:5" ht="12.75">
      <c r="D330" s="12"/>
      <c r="E330" s="12"/>
    </row>
    <row r="331" spans="4:5" ht="12.75">
      <c r="D331" s="12"/>
      <c r="E331" s="12"/>
    </row>
    <row r="332" spans="4:5" ht="12.75">
      <c r="D332" s="12"/>
      <c r="E332" s="12"/>
    </row>
    <row r="333" spans="4:5" ht="12.75">
      <c r="D333" s="12"/>
      <c r="E333" s="12"/>
    </row>
    <row r="334" spans="4:5" ht="12.75">
      <c r="D334" s="12"/>
      <c r="E334" s="12"/>
    </row>
    <row r="335" spans="4:5" ht="12.75">
      <c r="D335" s="12"/>
      <c r="E335" s="12"/>
    </row>
    <row r="336" spans="4:5" ht="12.75">
      <c r="D336" s="12"/>
      <c r="E336" s="12"/>
    </row>
    <row r="337" spans="4:5" ht="12.75">
      <c r="D337" s="12"/>
      <c r="E337" s="12"/>
    </row>
    <row r="338" spans="4:5" ht="12.75">
      <c r="D338" s="12"/>
      <c r="E338" s="12"/>
    </row>
    <row r="339" spans="4:5" ht="12.75">
      <c r="D339" s="12"/>
      <c r="E339" s="12"/>
    </row>
    <row r="340" spans="4:5" ht="12.75">
      <c r="D340" s="12"/>
      <c r="E340" s="12"/>
    </row>
    <row r="341" spans="4:5" ht="12.75">
      <c r="D341" s="12"/>
      <c r="E341" s="12"/>
    </row>
    <row r="342" spans="4:5" ht="12.75">
      <c r="D342" s="12"/>
      <c r="E342" s="12"/>
    </row>
    <row r="343" spans="4:5" ht="12.75">
      <c r="D343" s="12"/>
      <c r="E343" s="12"/>
    </row>
    <row r="344" spans="4:5" ht="12.75">
      <c r="D344" s="12"/>
      <c r="E344" s="12"/>
    </row>
    <row r="345" spans="4:5" ht="12.75">
      <c r="D345" s="12"/>
      <c r="E345" s="12"/>
    </row>
    <row r="346" spans="4:5" ht="12.75">
      <c r="D346" s="12"/>
      <c r="E346" s="12"/>
    </row>
    <row r="347" spans="4:5" ht="12.75">
      <c r="D347" s="12"/>
      <c r="E347" s="12"/>
    </row>
    <row r="348" spans="4:5" ht="12.75">
      <c r="D348" s="12"/>
      <c r="E348" s="12"/>
    </row>
    <row r="349" spans="4:5" ht="12.75">
      <c r="D349" s="12"/>
      <c r="E349" s="12"/>
    </row>
    <row r="350" spans="4:5" ht="12.75">
      <c r="D350" s="12"/>
      <c r="E350" s="12"/>
    </row>
    <row r="351" spans="4:5" ht="12.75">
      <c r="D351" s="12"/>
      <c r="E351" s="12"/>
    </row>
    <row r="352" spans="4:5" ht="12.75">
      <c r="D352" s="12"/>
      <c r="E352" s="12"/>
    </row>
    <row r="353" spans="4:5" ht="12.75">
      <c r="D353" s="12"/>
      <c r="E353" s="12"/>
    </row>
    <row r="354" spans="4:5" ht="12.75">
      <c r="D354" s="12"/>
      <c r="E354" s="12"/>
    </row>
    <row r="355" spans="4:5" ht="12.75">
      <c r="D355" s="12"/>
      <c r="E355" s="12"/>
    </row>
    <row r="356" spans="4:5" ht="12.75">
      <c r="D356" s="12"/>
      <c r="E356" s="12"/>
    </row>
    <row r="357" spans="4:5" ht="12.75">
      <c r="D357" s="12"/>
      <c r="E357" s="12"/>
    </row>
    <row r="358" spans="4:5" ht="12.75">
      <c r="D358" s="12"/>
      <c r="E358" s="12"/>
    </row>
    <row r="359" spans="4:5" ht="12.75">
      <c r="D359" s="12"/>
      <c r="E359" s="12"/>
    </row>
    <row r="360" spans="4:5" ht="12.75">
      <c r="D360" s="12"/>
      <c r="E360" s="12"/>
    </row>
    <row r="361" spans="4:5" ht="12.75">
      <c r="D361" s="12"/>
      <c r="E361" s="12"/>
    </row>
    <row r="362" spans="4:5" ht="12.75">
      <c r="D362" s="12"/>
      <c r="E362" s="12"/>
    </row>
    <row r="363" spans="4:5" ht="12.75">
      <c r="D363" s="12"/>
      <c r="E363" s="12"/>
    </row>
    <row r="364" spans="4:5" ht="12.75">
      <c r="D364" s="12"/>
      <c r="E364" s="12"/>
    </row>
    <row r="365" spans="4:5" ht="12.75">
      <c r="D365" s="12"/>
      <c r="E365" s="12"/>
    </row>
    <row r="366" spans="4:5" ht="12.75">
      <c r="D366" s="12"/>
      <c r="E366" s="12"/>
    </row>
    <row r="367" spans="4:5" ht="12.75">
      <c r="D367" s="12"/>
      <c r="E367" s="12"/>
    </row>
    <row r="368" spans="4:5" ht="12.75">
      <c r="D368" s="12"/>
      <c r="E368" s="12"/>
    </row>
    <row r="369" spans="4:5" ht="12.75">
      <c r="D369" s="12"/>
      <c r="E369" s="12"/>
    </row>
    <row r="370" spans="4:5" ht="12.75">
      <c r="D370" s="12"/>
      <c r="E370" s="12"/>
    </row>
    <row r="371" spans="4:5" ht="12.75">
      <c r="D371" s="12"/>
      <c r="E371" s="12"/>
    </row>
    <row r="372" spans="4:5" ht="12.75">
      <c r="D372" s="12"/>
      <c r="E372" s="12"/>
    </row>
    <row r="373" spans="4:5" ht="12.75">
      <c r="D373" s="12"/>
      <c r="E373" s="12"/>
    </row>
    <row r="374" spans="4:5" ht="12.75">
      <c r="D374" s="12"/>
      <c r="E374" s="12"/>
    </row>
    <row r="375" spans="4:5" ht="12.75">
      <c r="D375" s="12"/>
      <c r="E375" s="12"/>
    </row>
    <row r="376" spans="4:5" ht="12.75">
      <c r="D376" s="12"/>
      <c r="E376" s="12"/>
    </row>
    <row r="377" spans="4:5" ht="12.75">
      <c r="D377" s="12"/>
      <c r="E377" s="12"/>
    </row>
    <row r="378" spans="4:5" ht="12.75">
      <c r="D378" s="12"/>
      <c r="E378" s="12"/>
    </row>
    <row r="379" spans="4:5" ht="12.75">
      <c r="D379" s="12"/>
      <c r="E379" s="12"/>
    </row>
    <row r="380" spans="4:5" ht="12.75">
      <c r="D380" s="12"/>
      <c r="E380" s="12"/>
    </row>
    <row r="381" spans="4:5" ht="12.75">
      <c r="D381" s="12"/>
      <c r="E381" s="12"/>
    </row>
    <row r="382" spans="4:5" ht="12.75">
      <c r="D382" s="12"/>
      <c r="E382" s="12"/>
    </row>
    <row r="383" spans="4:5" ht="12.75">
      <c r="D383" s="12"/>
      <c r="E383" s="12"/>
    </row>
    <row r="384" spans="4:5" ht="12.75">
      <c r="D384" s="12"/>
      <c r="E384" s="12"/>
    </row>
    <row r="385" spans="4:5" ht="12.75">
      <c r="D385" s="12"/>
      <c r="E385" s="12"/>
    </row>
    <row r="386" spans="4:5" ht="12.75">
      <c r="D386" s="12"/>
      <c r="E386" s="12"/>
    </row>
    <row r="387" spans="4:5" ht="12.75">
      <c r="D387" s="12"/>
      <c r="E387" s="12"/>
    </row>
    <row r="388" spans="4:5" ht="12.75">
      <c r="D388" s="12"/>
      <c r="E388" s="12"/>
    </row>
    <row r="389" spans="4:5" ht="12.75">
      <c r="D389" s="12"/>
      <c r="E389" s="12"/>
    </row>
    <row r="390" spans="4:5" ht="12.75">
      <c r="D390" s="12"/>
      <c r="E390" s="12"/>
    </row>
    <row r="391" spans="4:5" ht="12.75">
      <c r="D391" s="12"/>
      <c r="E391" s="12"/>
    </row>
    <row r="392" spans="4:5" ht="12.75">
      <c r="D392" s="12"/>
      <c r="E392" s="12"/>
    </row>
    <row r="393" spans="4:5" ht="12.75">
      <c r="D393" s="12"/>
      <c r="E393" s="12"/>
    </row>
    <row r="394" spans="4:5" ht="12.75">
      <c r="D394" s="12"/>
      <c r="E394" s="12"/>
    </row>
    <row r="395" spans="4:5" ht="12.75">
      <c r="D395" s="12"/>
      <c r="E395" s="12"/>
    </row>
    <row r="396" spans="4:5" ht="12.75">
      <c r="D396" s="12"/>
      <c r="E396" s="12"/>
    </row>
    <row r="397" spans="4:5" ht="12.75">
      <c r="D397" s="12"/>
      <c r="E397" s="12"/>
    </row>
    <row r="398" spans="4:5" ht="12.75">
      <c r="D398" s="12"/>
      <c r="E398" s="12"/>
    </row>
    <row r="399" spans="4:5" ht="12.75">
      <c r="D399" s="12"/>
      <c r="E399" s="12"/>
    </row>
    <row r="400" spans="4:5" ht="12.75">
      <c r="D400" s="12"/>
      <c r="E400" s="12"/>
    </row>
    <row r="401" spans="4:5" ht="12.75">
      <c r="D401" s="12"/>
      <c r="E401" s="12"/>
    </row>
    <row r="402" spans="4:5" ht="12.75">
      <c r="D402" s="12"/>
      <c r="E402" s="12"/>
    </row>
    <row r="403" spans="4:5" ht="12.75">
      <c r="D403" s="12"/>
      <c r="E403" s="12"/>
    </row>
    <row r="404" spans="4:5" ht="12.75">
      <c r="D404" s="12"/>
      <c r="E404" s="12"/>
    </row>
    <row r="405" spans="4:5" ht="12.75">
      <c r="D405" s="12"/>
      <c r="E405" s="12"/>
    </row>
    <row r="406" spans="4:5" ht="12.75">
      <c r="D406" s="12"/>
      <c r="E406" s="12"/>
    </row>
    <row r="407" spans="4:5" ht="12.75">
      <c r="D407" s="12"/>
      <c r="E407" s="12"/>
    </row>
    <row r="408" spans="4:5" ht="12.75">
      <c r="D408" s="12"/>
      <c r="E408" s="12"/>
    </row>
    <row r="409" spans="4:5" ht="12.75">
      <c r="D409" s="12"/>
      <c r="E409" s="12"/>
    </row>
    <row r="410" spans="4:5" ht="12.75">
      <c r="D410" s="12"/>
      <c r="E410" s="12"/>
    </row>
    <row r="411" spans="4:5" ht="12.75">
      <c r="D411" s="12"/>
      <c r="E411" s="12"/>
    </row>
    <row r="412" spans="4:5" ht="12.75">
      <c r="D412" s="12"/>
      <c r="E412" s="12"/>
    </row>
    <row r="413" spans="4:5" ht="12.75">
      <c r="D413" s="12"/>
      <c r="E413" s="12"/>
    </row>
    <row r="414" spans="4:5" ht="12.75">
      <c r="D414" s="12"/>
      <c r="E414" s="12"/>
    </row>
    <row r="415" spans="4:5" ht="12.75">
      <c r="D415" s="12"/>
      <c r="E415" s="12"/>
    </row>
    <row r="416" spans="4:5" ht="12.75">
      <c r="D416" s="12"/>
      <c r="E416" s="12"/>
    </row>
    <row r="417" spans="4:5" ht="12.75">
      <c r="D417" s="12"/>
      <c r="E417" s="12"/>
    </row>
    <row r="418" spans="4:5" ht="12.75">
      <c r="D418" s="12"/>
      <c r="E418" s="12"/>
    </row>
    <row r="419" spans="4:5" ht="12.75">
      <c r="D419" s="12"/>
      <c r="E419" s="12"/>
    </row>
    <row r="420" spans="4:5" ht="12.75">
      <c r="D420" s="12"/>
      <c r="E420" s="12"/>
    </row>
    <row r="421" spans="4:5" ht="12.75">
      <c r="D421" s="12"/>
      <c r="E421" s="12"/>
    </row>
    <row r="422" spans="4:5" ht="12.75">
      <c r="D422" s="12"/>
      <c r="E422" s="12"/>
    </row>
    <row r="423" spans="4:5" ht="12.75">
      <c r="D423" s="12"/>
      <c r="E423" s="12"/>
    </row>
    <row r="424" spans="4:5" ht="12.75">
      <c r="D424" s="12"/>
      <c r="E424" s="12"/>
    </row>
    <row r="425" spans="4:5" ht="12.75">
      <c r="D425" s="12"/>
      <c r="E425" s="12"/>
    </row>
    <row r="426" spans="4:5" ht="12.75">
      <c r="D426" s="12"/>
      <c r="E426" s="12"/>
    </row>
    <row r="427" spans="4:5" ht="12.75">
      <c r="D427" s="12"/>
      <c r="E427" s="12"/>
    </row>
    <row r="428" spans="4:5" ht="12.75">
      <c r="D428" s="12"/>
      <c r="E428" s="12"/>
    </row>
    <row r="429" spans="4:5" ht="12.75">
      <c r="D429" s="12"/>
      <c r="E429" s="12"/>
    </row>
    <row r="430" spans="4:5" ht="12.75">
      <c r="D430" s="12"/>
      <c r="E430" s="12"/>
    </row>
    <row r="431" spans="4:5" ht="12.75">
      <c r="D431" s="12"/>
      <c r="E431" s="12"/>
    </row>
    <row r="432" spans="4:5" ht="12.75">
      <c r="D432" s="12"/>
      <c r="E432" s="12"/>
    </row>
    <row r="433" spans="4:5" ht="12.75">
      <c r="D433" s="12"/>
      <c r="E433" s="12"/>
    </row>
    <row r="434" spans="4:5" ht="12.75">
      <c r="D434" s="12"/>
      <c r="E434" s="12"/>
    </row>
    <row r="435" spans="4:5" ht="12.75">
      <c r="D435" s="12"/>
      <c r="E435" s="12"/>
    </row>
    <row r="436" spans="4:5" ht="12.75">
      <c r="D436" s="12"/>
      <c r="E436" s="12"/>
    </row>
    <row r="437" spans="4:5" ht="12.75">
      <c r="D437" s="12"/>
      <c r="E437" s="12"/>
    </row>
    <row r="438" spans="4:5" ht="12.75">
      <c r="D438" s="12"/>
      <c r="E438" s="12"/>
    </row>
    <row r="439" spans="4:5" ht="12.75">
      <c r="D439" s="12"/>
      <c r="E439" s="12"/>
    </row>
    <row r="440" spans="4:5" ht="12.75">
      <c r="D440" s="12"/>
      <c r="E440" s="12"/>
    </row>
    <row r="441" spans="4:5" ht="12.75">
      <c r="D441" s="12"/>
      <c r="E441" s="12"/>
    </row>
    <row r="442" spans="4:5" ht="12.75">
      <c r="D442" s="12"/>
      <c r="E442" s="12"/>
    </row>
    <row r="443" spans="4:5" ht="12.75">
      <c r="D443" s="12"/>
      <c r="E443" s="12"/>
    </row>
    <row r="444" spans="4:5" ht="12.75">
      <c r="D444" s="12"/>
      <c r="E444" s="12"/>
    </row>
    <row r="445" spans="4:5" ht="12.75">
      <c r="D445" s="12"/>
      <c r="E445" s="12"/>
    </row>
    <row r="446" spans="4:5" ht="12.75">
      <c r="D446" s="12"/>
      <c r="E446" s="12"/>
    </row>
    <row r="447" spans="4:5" ht="12.75">
      <c r="D447" s="12"/>
      <c r="E447" s="12"/>
    </row>
    <row r="448" spans="4:5" ht="12.75">
      <c r="D448" s="12"/>
      <c r="E448" s="12"/>
    </row>
    <row r="449" spans="4:5" ht="12.75">
      <c r="D449" s="12"/>
      <c r="E449" s="12"/>
    </row>
    <row r="450" spans="4:5" ht="12.75">
      <c r="D450" s="12"/>
      <c r="E450" s="12"/>
    </row>
    <row r="451" spans="4:5" ht="12.75">
      <c r="D451" s="12"/>
      <c r="E451" s="12"/>
    </row>
    <row r="452" spans="4:5" ht="12.75">
      <c r="D452" s="12"/>
      <c r="E452" s="12"/>
    </row>
    <row r="453" spans="4:5" ht="12.75">
      <c r="D453" s="12"/>
      <c r="E453" s="12"/>
    </row>
    <row r="454" spans="4:5" ht="12.75">
      <c r="D454" s="12"/>
      <c r="E454" s="12"/>
    </row>
    <row r="455" spans="4:5" ht="12.75">
      <c r="D455" s="12"/>
      <c r="E455" s="12"/>
    </row>
    <row r="456" spans="4:5" ht="12.75">
      <c r="D456" s="12"/>
      <c r="E456" s="12"/>
    </row>
    <row r="457" spans="4:5" ht="12.75">
      <c r="D457" s="12"/>
      <c r="E457" s="12"/>
    </row>
    <row r="458" spans="4:5" ht="12.75">
      <c r="D458" s="12"/>
      <c r="E458" s="12"/>
    </row>
    <row r="459" spans="4:5" ht="12.75">
      <c r="D459" s="12"/>
      <c r="E459" s="12"/>
    </row>
    <row r="460" spans="4:5" ht="12.75">
      <c r="D460" s="12"/>
      <c r="E460" s="12"/>
    </row>
    <row r="461" spans="4:5" ht="12.75">
      <c r="D461" s="12"/>
      <c r="E461" s="12"/>
    </row>
    <row r="462" spans="4:5" ht="12.75">
      <c r="D462" s="12"/>
      <c r="E462" s="12"/>
    </row>
    <row r="463" spans="4:5" ht="12.75">
      <c r="D463" s="12"/>
      <c r="E463" s="12"/>
    </row>
    <row r="464" spans="4:5" ht="12.75">
      <c r="D464" s="12"/>
      <c r="E464" s="12"/>
    </row>
    <row r="465" spans="4:5" ht="12.75">
      <c r="D465" s="12"/>
      <c r="E465" s="12"/>
    </row>
    <row r="466" spans="4:5" ht="12.75">
      <c r="D466" s="12"/>
      <c r="E466" s="12"/>
    </row>
    <row r="467" spans="4:5" ht="12.75">
      <c r="D467" s="12"/>
      <c r="E467" s="12"/>
    </row>
    <row r="468" spans="4:5" ht="12.75">
      <c r="D468" s="12"/>
      <c r="E468" s="12"/>
    </row>
    <row r="469" spans="4:5" ht="12.75">
      <c r="D469" s="12"/>
      <c r="E469" s="12"/>
    </row>
    <row r="470" spans="4:5" ht="12.75">
      <c r="D470" s="12"/>
      <c r="E470" s="12"/>
    </row>
    <row r="471" spans="4:5" ht="12.75">
      <c r="D471" s="12"/>
      <c r="E471" s="12"/>
    </row>
    <row r="472" spans="4:5" ht="12.75">
      <c r="D472" s="12"/>
      <c r="E472" s="12"/>
    </row>
    <row r="473" spans="4:5" ht="12.75">
      <c r="D473" s="12"/>
      <c r="E473" s="12"/>
    </row>
    <row r="474" spans="4:5" ht="12.75">
      <c r="D474" s="12"/>
      <c r="E474" s="12"/>
    </row>
    <row r="475" spans="4:5" ht="12.75">
      <c r="D475" s="12"/>
      <c r="E475" s="12"/>
    </row>
    <row r="476" spans="4:5" ht="12.75">
      <c r="D476" s="12"/>
      <c r="E476" s="12"/>
    </row>
    <row r="477" spans="4:5" ht="12.75">
      <c r="D477" s="12"/>
      <c r="E477" s="12"/>
    </row>
    <row r="478" spans="4:5" ht="12.75">
      <c r="D478" s="12"/>
      <c r="E478" s="12"/>
    </row>
    <row r="479" spans="4:5" ht="12.75">
      <c r="D479" s="12"/>
      <c r="E479" s="12"/>
    </row>
    <row r="480" spans="4:5" ht="12.75">
      <c r="D480" s="12"/>
      <c r="E480" s="12"/>
    </row>
    <row r="481" spans="4:5" ht="12.75">
      <c r="D481" s="12"/>
      <c r="E481" s="12"/>
    </row>
    <row r="482" spans="4:5" ht="12.75">
      <c r="D482" s="12"/>
      <c r="E482" s="12"/>
    </row>
    <row r="483" spans="4:5" ht="12.75">
      <c r="D483" s="12"/>
      <c r="E483" s="12"/>
    </row>
    <row r="484" spans="4:5" ht="12.75">
      <c r="D484" s="12"/>
      <c r="E484" s="12"/>
    </row>
    <row r="485" spans="4:5" ht="12.75">
      <c r="D485" s="12"/>
      <c r="E485" s="12"/>
    </row>
    <row r="486" spans="4:5" ht="12.75">
      <c r="D486" s="12"/>
      <c r="E486" s="12"/>
    </row>
    <row r="487" spans="4:5" ht="12.75">
      <c r="D487" s="12"/>
      <c r="E487" s="12"/>
    </row>
    <row r="488" spans="4:5" ht="12.75">
      <c r="D488" s="12"/>
      <c r="E488" s="12"/>
    </row>
    <row r="489" spans="4:5" ht="12.75">
      <c r="D489" s="12"/>
      <c r="E489" s="12"/>
    </row>
    <row r="490" spans="4:5" ht="12.75">
      <c r="D490" s="12"/>
      <c r="E490" s="12"/>
    </row>
    <row r="491" spans="4:5" ht="12.75">
      <c r="D491" s="12"/>
      <c r="E491" s="12"/>
    </row>
    <row r="492" spans="4:5" ht="12.75">
      <c r="D492" s="12"/>
      <c r="E492" s="12"/>
    </row>
    <row r="493" spans="4:5" ht="12.75">
      <c r="D493" s="12"/>
      <c r="E493" s="12"/>
    </row>
    <row r="494" spans="4:5" ht="12.75">
      <c r="D494" s="12"/>
      <c r="E494" s="12"/>
    </row>
    <row r="495" spans="4:5" ht="12.75">
      <c r="D495" s="12"/>
      <c r="E495" s="12"/>
    </row>
    <row r="496" spans="4:5" ht="12.75">
      <c r="D496" s="12"/>
      <c r="E496" s="12"/>
    </row>
    <row r="497" spans="4:5" ht="12.75">
      <c r="D497" s="12"/>
      <c r="E497" s="12"/>
    </row>
    <row r="498" spans="4:5" ht="12.75">
      <c r="D498" s="12"/>
      <c r="E498" s="12"/>
    </row>
    <row r="499" spans="4:5" ht="12.75">
      <c r="D499" s="12"/>
      <c r="E499" s="12"/>
    </row>
    <row r="500" spans="4:5" ht="12.75">
      <c r="D500" s="12"/>
      <c r="E500" s="12"/>
    </row>
    <row r="501" spans="4:5" ht="12.75">
      <c r="D501" s="12"/>
      <c r="E501" s="12"/>
    </row>
    <row r="502" spans="4:5" ht="12.75">
      <c r="D502" s="12"/>
      <c r="E502" s="12"/>
    </row>
    <row r="503" spans="4:5" ht="12.75">
      <c r="D503" s="12"/>
      <c r="E503" s="12"/>
    </row>
    <row r="504" spans="4:5" ht="12.75">
      <c r="D504" s="12"/>
      <c r="E504" s="12"/>
    </row>
    <row r="505" spans="4:5" ht="12.75">
      <c r="D505" s="12"/>
      <c r="E505" s="12"/>
    </row>
    <row r="506" spans="4:5" ht="12.75">
      <c r="D506" s="12"/>
      <c r="E506" s="12"/>
    </row>
    <row r="507" spans="4:5" ht="12.75">
      <c r="D507" s="12"/>
      <c r="E507" s="12"/>
    </row>
    <row r="508" spans="4:5" ht="12.75">
      <c r="D508" s="12"/>
      <c r="E508" s="12"/>
    </row>
    <row r="509" spans="4:5" ht="12.75">
      <c r="D509" s="12"/>
      <c r="E509" s="12"/>
    </row>
    <row r="510" spans="4:5" ht="12.75">
      <c r="D510" s="12"/>
      <c r="E510" s="12"/>
    </row>
    <row r="511" spans="4:5" ht="12.75">
      <c r="D511" s="12"/>
      <c r="E511" s="12"/>
    </row>
    <row r="512" spans="4:5" ht="12.75">
      <c r="D512" s="12"/>
      <c r="E512" s="12"/>
    </row>
    <row r="513" spans="4:5" ht="12.75">
      <c r="D513" s="12"/>
      <c r="E513" s="12"/>
    </row>
    <row r="514" spans="4:5" ht="12.75">
      <c r="D514" s="12"/>
      <c r="E514" s="12"/>
    </row>
    <row r="515" spans="4:5" ht="12.75">
      <c r="D515" s="12"/>
      <c r="E515" s="12"/>
    </row>
    <row r="516" spans="4:5" ht="12.75">
      <c r="D516" s="12"/>
      <c r="E516" s="12"/>
    </row>
    <row r="517" spans="4:5" ht="12.75">
      <c r="D517" s="12"/>
      <c r="E517" s="12"/>
    </row>
    <row r="518" spans="4:5" ht="12.75">
      <c r="D518" s="12"/>
      <c r="E518" s="12"/>
    </row>
    <row r="519" spans="4:5" ht="12.75">
      <c r="D519" s="12"/>
      <c r="E519" s="12"/>
    </row>
    <row r="520" spans="4:5" ht="12.75">
      <c r="D520" s="12"/>
      <c r="E520" s="12"/>
    </row>
    <row r="521" spans="4:5" ht="12.75">
      <c r="D521" s="12"/>
      <c r="E521" s="12"/>
    </row>
    <row r="522" spans="4:5" ht="12.75">
      <c r="D522" s="12"/>
      <c r="E522" s="12"/>
    </row>
    <row r="523" spans="4:5" ht="12.75">
      <c r="D523" s="12"/>
      <c r="E523" s="12"/>
    </row>
    <row r="524" spans="4:5" ht="12.75">
      <c r="D524" s="12"/>
      <c r="E524" s="12"/>
    </row>
    <row r="525" spans="4:5" ht="12.75">
      <c r="D525" s="12"/>
      <c r="E525" s="12"/>
    </row>
    <row r="526" spans="4:5" ht="12.75">
      <c r="D526" s="12"/>
      <c r="E526" s="12"/>
    </row>
    <row r="527" spans="4:5" ht="12.75">
      <c r="D527" s="12"/>
      <c r="E527" s="12"/>
    </row>
    <row r="528" spans="4:5" ht="12.75">
      <c r="D528" s="12"/>
      <c r="E528" s="12"/>
    </row>
    <row r="529" spans="4:5" ht="12.75">
      <c r="D529" s="12"/>
      <c r="E529" s="12"/>
    </row>
    <row r="530" spans="4:5" ht="12.75">
      <c r="D530" s="12"/>
      <c r="E530" s="12"/>
    </row>
    <row r="531" spans="4:5" ht="12.75">
      <c r="D531" s="12"/>
      <c r="E531" s="12"/>
    </row>
    <row r="532" spans="4:5" ht="12.75">
      <c r="D532" s="12"/>
      <c r="E532" s="12"/>
    </row>
    <row r="533" spans="4:5" ht="12.75">
      <c r="D533" s="12"/>
      <c r="E533" s="12"/>
    </row>
    <row r="534" spans="4:5" ht="12.75">
      <c r="D534" s="12"/>
      <c r="E534" s="12"/>
    </row>
    <row r="535" spans="4:5" ht="12.75">
      <c r="D535" s="12"/>
      <c r="E535" s="12"/>
    </row>
    <row r="536" spans="4:5" ht="12.75">
      <c r="D536" s="12"/>
      <c r="E536" s="12"/>
    </row>
    <row r="537" spans="4:5" ht="12.75">
      <c r="D537" s="12"/>
      <c r="E537" s="12"/>
    </row>
    <row r="538" spans="4:5" ht="12.75">
      <c r="D538" s="12"/>
      <c r="E538" s="12"/>
    </row>
    <row r="539" spans="4:5" ht="12.75">
      <c r="D539" s="12"/>
      <c r="E539" s="12"/>
    </row>
    <row r="540" spans="4:5" ht="12.75">
      <c r="D540" s="12"/>
      <c r="E540" s="12"/>
    </row>
    <row r="541" spans="4:5" ht="12.75">
      <c r="D541" s="12"/>
      <c r="E541" s="12"/>
    </row>
    <row r="542" spans="4:5" ht="12.75">
      <c r="D542" s="12"/>
      <c r="E542" s="12"/>
    </row>
    <row r="543" spans="4:5" ht="12.75">
      <c r="D543" s="12"/>
      <c r="E543" s="12"/>
    </row>
    <row r="544" spans="4:5" ht="12.75">
      <c r="D544" s="12"/>
      <c r="E544" s="12"/>
    </row>
    <row r="545" spans="4:5" ht="12.75">
      <c r="D545" s="12"/>
      <c r="E545" s="12"/>
    </row>
    <row r="546" spans="4:5" ht="12.75">
      <c r="D546" s="12"/>
      <c r="E546" s="12"/>
    </row>
    <row r="547" spans="4:5" ht="12.75">
      <c r="D547" s="12"/>
      <c r="E547" s="12"/>
    </row>
    <row r="548" spans="4:5" ht="12.75">
      <c r="D548" s="12"/>
      <c r="E548" s="12"/>
    </row>
    <row r="549" spans="4:5" ht="12.75">
      <c r="D549" s="12"/>
      <c r="E549" s="12"/>
    </row>
    <row r="550" spans="4:5" ht="12.75">
      <c r="D550" s="12"/>
      <c r="E550" s="12"/>
    </row>
    <row r="551" spans="4:5" ht="12.75">
      <c r="D551" s="12"/>
      <c r="E551" s="12"/>
    </row>
    <row r="552" spans="4:5" ht="12.75">
      <c r="D552" s="12"/>
      <c r="E552" s="12"/>
    </row>
    <row r="553" spans="4:5" ht="12.75">
      <c r="D553" s="12"/>
      <c r="E553" s="12"/>
    </row>
    <row r="554" spans="4:5" ht="12.75">
      <c r="D554" s="12"/>
      <c r="E554" s="12"/>
    </row>
    <row r="555" spans="4:5" ht="12.75">
      <c r="D555" s="12"/>
      <c r="E555" s="12"/>
    </row>
    <row r="556" spans="4:5" ht="12.75">
      <c r="D556" s="12"/>
      <c r="E556" s="12"/>
    </row>
    <row r="557" spans="4:5" ht="12.75">
      <c r="D557" s="12"/>
      <c r="E557" s="12"/>
    </row>
    <row r="558" spans="4:5" ht="12.75">
      <c r="D558" s="12"/>
      <c r="E558" s="12"/>
    </row>
    <row r="559" spans="4:5" ht="12.75">
      <c r="D559" s="12"/>
      <c r="E559" s="12"/>
    </row>
    <row r="560" spans="4:5" ht="12.75">
      <c r="D560" s="12"/>
      <c r="E560" s="12"/>
    </row>
    <row r="561" spans="4:5" ht="12.75">
      <c r="D561" s="12"/>
      <c r="E561" s="12"/>
    </row>
    <row r="562" spans="4:5" ht="12.75">
      <c r="D562" s="12"/>
      <c r="E562" s="12"/>
    </row>
    <row r="563" spans="4:5" ht="12.75">
      <c r="D563" s="12"/>
      <c r="E563" s="12"/>
    </row>
    <row r="564" spans="4:5" ht="12.75">
      <c r="D564" s="12"/>
      <c r="E564" s="12"/>
    </row>
    <row r="565" spans="4:5" ht="12.75">
      <c r="D565" s="12"/>
      <c r="E565" s="12"/>
    </row>
    <row r="566" spans="4:5" ht="12.75">
      <c r="D566" s="12"/>
      <c r="E566" s="12"/>
    </row>
    <row r="567" spans="4:5" ht="12.75">
      <c r="D567" s="12"/>
      <c r="E567" s="12"/>
    </row>
    <row r="568" spans="4:5" ht="12.75">
      <c r="D568" s="12"/>
      <c r="E568" s="12"/>
    </row>
    <row r="569" spans="4:5" ht="12.75">
      <c r="D569" s="12"/>
      <c r="E569" s="12"/>
    </row>
    <row r="570" spans="4:5" ht="12.75">
      <c r="D570" s="12"/>
      <c r="E570" s="12"/>
    </row>
    <row r="571" spans="4:5" ht="12.75">
      <c r="D571" s="12"/>
      <c r="E571" s="12"/>
    </row>
    <row r="572" spans="4:5" ht="12.75">
      <c r="D572" s="12"/>
      <c r="E572" s="12"/>
    </row>
    <row r="573" spans="4:5" ht="12.75">
      <c r="D573" s="12"/>
      <c r="E573" s="12"/>
    </row>
    <row r="574" spans="4:5" ht="12.75">
      <c r="D574" s="12"/>
      <c r="E574" s="12"/>
    </row>
    <row r="575" spans="4:5" ht="12.75">
      <c r="D575" s="12"/>
      <c r="E575" s="12"/>
    </row>
    <row r="576" spans="4:5" ht="12.75">
      <c r="D576" s="12"/>
      <c r="E576" s="12"/>
    </row>
    <row r="577" spans="4:5" ht="12.75">
      <c r="D577" s="12"/>
      <c r="E577" s="12"/>
    </row>
    <row r="578" spans="4:5" ht="12.75">
      <c r="D578" s="12"/>
      <c r="E578" s="12"/>
    </row>
    <row r="579" spans="4:5" ht="12.75">
      <c r="D579" s="12"/>
      <c r="E579" s="12"/>
    </row>
    <row r="580" spans="4:5" ht="12.75">
      <c r="D580" s="12"/>
      <c r="E580" s="12"/>
    </row>
    <row r="581" spans="4:5" ht="12.75">
      <c r="D581" s="12"/>
      <c r="E581" s="12"/>
    </row>
    <row r="582" spans="4:5" ht="12.75">
      <c r="D582" s="12"/>
      <c r="E582" s="12"/>
    </row>
    <row r="583" spans="4:5" ht="12.75">
      <c r="D583" s="12"/>
      <c r="E583" s="12"/>
    </row>
    <row r="584" spans="4:5" ht="12.75">
      <c r="D584" s="12"/>
      <c r="E584" s="12"/>
    </row>
    <row r="585" spans="4:5" ht="12.75">
      <c r="D585" s="12"/>
      <c r="E585" s="12"/>
    </row>
    <row r="586" spans="4:5" ht="12.75">
      <c r="D586" s="12"/>
      <c r="E586" s="12"/>
    </row>
    <row r="587" spans="4:5" ht="12.75">
      <c r="D587" s="12"/>
      <c r="E587" s="12"/>
    </row>
    <row r="588" spans="4:5" ht="12.75">
      <c r="D588" s="12"/>
      <c r="E588" s="12"/>
    </row>
    <row r="589" spans="4:5" ht="12.75">
      <c r="D589" s="12"/>
      <c r="E589" s="12"/>
    </row>
    <row r="590" spans="4:5" ht="12.75">
      <c r="D590" s="12"/>
      <c r="E590" s="12"/>
    </row>
    <row r="591" spans="4:5" ht="12.75">
      <c r="D591" s="12"/>
      <c r="E591" s="12"/>
    </row>
    <row r="592" spans="4:5" ht="12.75">
      <c r="D592" s="12"/>
      <c r="E592" s="12"/>
    </row>
    <row r="593" spans="4:5" ht="12.75">
      <c r="D593" s="12"/>
      <c r="E593" s="12"/>
    </row>
    <row r="594" spans="4:5" ht="12.75">
      <c r="D594" s="12"/>
      <c r="E594" s="12"/>
    </row>
    <row r="595" spans="4:5" ht="12.75">
      <c r="D595" s="12"/>
      <c r="E595" s="12"/>
    </row>
    <row r="596" spans="4:5" ht="12.75">
      <c r="D596" s="12"/>
      <c r="E596" s="12"/>
    </row>
    <row r="597" spans="4:5" ht="12.75">
      <c r="D597" s="12"/>
      <c r="E597" s="12"/>
    </row>
    <row r="598" spans="4:5" ht="12.75">
      <c r="D598" s="12"/>
      <c r="E598" s="12"/>
    </row>
    <row r="599" spans="4:5" ht="12.75">
      <c r="D599" s="12"/>
      <c r="E599" s="12"/>
    </row>
    <row r="600" spans="4:5" ht="12.75">
      <c r="D600" s="12"/>
      <c r="E600" s="12"/>
    </row>
    <row r="601" spans="4:5" ht="12.75">
      <c r="D601" s="12"/>
      <c r="E601" s="12"/>
    </row>
    <row r="602" spans="4:5" ht="12.75">
      <c r="D602" s="12"/>
      <c r="E602" s="12"/>
    </row>
    <row r="603" spans="4:5" ht="12.75">
      <c r="D603" s="12"/>
      <c r="E603" s="12"/>
    </row>
    <row r="604" spans="4:5" ht="12.75">
      <c r="D604" s="12"/>
      <c r="E604" s="12"/>
    </row>
    <row r="605" spans="4:5" ht="12.75">
      <c r="D605" s="12"/>
      <c r="E605" s="12"/>
    </row>
    <row r="606" spans="4:5" ht="12.75">
      <c r="D606" s="12"/>
      <c r="E606" s="12"/>
    </row>
    <row r="607" spans="4:5" ht="12.75">
      <c r="D607" s="12"/>
      <c r="E607" s="12"/>
    </row>
    <row r="608" spans="4:5" ht="12.75">
      <c r="D608" s="12"/>
      <c r="E608" s="12"/>
    </row>
    <row r="609" spans="4:5" ht="12.75">
      <c r="D609" s="12"/>
      <c r="E609" s="12"/>
    </row>
    <row r="610" spans="4:5" ht="12.75">
      <c r="D610" s="12"/>
      <c r="E610" s="12"/>
    </row>
    <row r="611" spans="4:5" ht="12.75">
      <c r="D611" s="12"/>
      <c r="E611" s="12"/>
    </row>
    <row r="612" spans="4:5" ht="12.75">
      <c r="D612" s="12"/>
      <c r="E612" s="12"/>
    </row>
    <row r="613" spans="4:5" ht="12.75">
      <c r="D613" s="12"/>
      <c r="E613" s="12"/>
    </row>
    <row r="614" spans="4:5" ht="12.75">
      <c r="D614" s="12"/>
      <c r="E614" s="12"/>
    </row>
    <row r="615" spans="4:5" ht="12.75">
      <c r="D615" s="12"/>
      <c r="E615" s="12"/>
    </row>
    <row r="616" spans="4:5" ht="12.75">
      <c r="D616" s="12"/>
      <c r="E616" s="12"/>
    </row>
    <row r="617" spans="4:5" ht="12.75">
      <c r="D617" s="12"/>
      <c r="E617" s="12"/>
    </row>
    <row r="618" spans="4:5" ht="12.75">
      <c r="D618" s="12"/>
      <c r="E618" s="12"/>
    </row>
    <row r="619" spans="4:5" ht="12.75">
      <c r="D619" s="12"/>
      <c r="E619" s="12"/>
    </row>
    <row r="620" spans="4:5" ht="12.75">
      <c r="D620" s="12"/>
      <c r="E620" s="12"/>
    </row>
    <row r="621" spans="4:5" ht="12.75">
      <c r="D621" s="12"/>
      <c r="E621" s="12"/>
    </row>
    <row r="622" spans="4:5" ht="12.75">
      <c r="D622" s="12"/>
      <c r="E622" s="12"/>
    </row>
    <row r="623" spans="4:5" ht="12.75">
      <c r="D623" s="12"/>
      <c r="E623" s="12"/>
    </row>
    <row r="624" spans="4:5" ht="12.75">
      <c r="D624" s="12"/>
      <c r="E624" s="12"/>
    </row>
    <row r="625" spans="4:5" ht="12.75">
      <c r="D625" s="12"/>
      <c r="E625" s="12"/>
    </row>
    <row r="626" spans="4:5" ht="12.75">
      <c r="D626" s="12"/>
      <c r="E626" s="12"/>
    </row>
    <row r="627" spans="4:5" ht="12.75">
      <c r="D627" s="12"/>
      <c r="E627" s="12"/>
    </row>
    <row r="628" spans="4:5" ht="12.75">
      <c r="D628" s="12"/>
      <c r="E628" s="12"/>
    </row>
    <row r="629" spans="4:5" ht="12.75">
      <c r="D629" s="12"/>
      <c r="E629" s="12"/>
    </row>
    <row r="630" spans="4:5" ht="12.75">
      <c r="D630" s="12"/>
      <c r="E630" s="12"/>
    </row>
    <row r="631" spans="4:5" ht="12.75">
      <c r="D631" s="12"/>
      <c r="E631" s="12"/>
    </row>
    <row r="632" spans="4:5" ht="12.75">
      <c r="D632" s="12"/>
      <c r="E632" s="12"/>
    </row>
    <row r="633" spans="4:5" ht="12.75">
      <c r="D633" s="12"/>
      <c r="E633" s="12"/>
    </row>
    <row r="634" spans="4:5" ht="12.75">
      <c r="D634" s="12"/>
      <c r="E634" s="12"/>
    </row>
    <row r="635" spans="4:5" ht="12.75">
      <c r="D635" s="12"/>
      <c r="E635" s="12"/>
    </row>
    <row r="636" spans="4:5" ht="12.75">
      <c r="D636" s="12"/>
      <c r="E636" s="12"/>
    </row>
    <row r="637" spans="4:5" ht="12.75">
      <c r="D637" s="12"/>
      <c r="E637" s="12"/>
    </row>
    <row r="638" spans="4:5" ht="12.75">
      <c r="D638" s="12"/>
      <c r="E638" s="12"/>
    </row>
    <row r="639" spans="4:5" ht="12.75">
      <c r="D639" s="12"/>
      <c r="E639" s="12"/>
    </row>
    <row r="640" spans="4:5" ht="12.75">
      <c r="D640" s="12"/>
      <c r="E640" s="12"/>
    </row>
    <row r="641" spans="4:5" ht="12.75">
      <c r="D641" s="12"/>
      <c r="E641" s="12"/>
    </row>
    <row r="642" spans="4:5" ht="12.75">
      <c r="D642" s="12"/>
      <c r="E642" s="12"/>
    </row>
    <row r="643" spans="4:5" ht="12.75">
      <c r="D643" s="12"/>
      <c r="E643" s="12"/>
    </row>
    <row r="644" spans="4:5" ht="12.75">
      <c r="D644" s="12"/>
      <c r="E644" s="12"/>
    </row>
    <row r="645" spans="4:5" ht="12.75">
      <c r="D645" s="12"/>
      <c r="E645" s="12"/>
    </row>
    <row r="646" spans="4:5" ht="12.75">
      <c r="D646" s="12"/>
      <c r="E646" s="12"/>
    </row>
    <row r="647" spans="4:5" ht="12.75">
      <c r="D647" s="12"/>
      <c r="E647" s="12"/>
    </row>
    <row r="648" spans="4:5" ht="12.75">
      <c r="D648" s="12"/>
      <c r="E648" s="12"/>
    </row>
    <row r="649" spans="4:5" ht="12.75">
      <c r="D649" s="12"/>
      <c r="E649" s="12"/>
    </row>
    <row r="650" spans="4:5" ht="12.75">
      <c r="D650" s="12"/>
      <c r="E650" s="12"/>
    </row>
    <row r="651" spans="4:5" ht="12.75">
      <c r="D651" s="12"/>
      <c r="E651" s="12"/>
    </row>
    <row r="652" spans="4:5" ht="12.75">
      <c r="D652" s="12"/>
      <c r="E652" s="12"/>
    </row>
    <row r="653" spans="4:5" ht="12.75">
      <c r="D653" s="12"/>
      <c r="E653" s="12"/>
    </row>
    <row r="654" spans="4:5" ht="12.75">
      <c r="D654" s="12"/>
      <c r="E654" s="12"/>
    </row>
    <row r="655" spans="4:5" ht="12.75">
      <c r="D655" s="12"/>
      <c r="E655" s="12"/>
    </row>
    <row r="656" spans="4:5" ht="12.75">
      <c r="D656" s="12"/>
      <c r="E656" s="12"/>
    </row>
    <row r="657" spans="4:5" ht="12.75">
      <c r="D657" s="12"/>
      <c r="E657" s="12"/>
    </row>
    <row r="658" spans="4:5" ht="12.75">
      <c r="D658" s="12"/>
      <c r="E658" s="12"/>
    </row>
    <row r="659" spans="4:5" ht="12.75">
      <c r="D659" s="12"/>
      <c r="E659" s="12"/>
    </row>
    <row r="660" spans="4:5" ht="12.75">
      <c r="D660" s="12"/>
      <c r="E660" s="12"/>
    </row>
    <row r="661" spans="4:5" ht="12.75">
      <c r="D661" s="12"/>
      <c r="E661" s="12"/>
    </row>
    <row r="662" spans="4:5" ht="12.75">
      <c r="D662" s="12"/>
      <c r="E662" s="12"/>
    </row>
    <row r="663" spans="4:5" ht="12.75">
      <c r="D663" s="12"/>
      <c r="E663" s="12"/>
    </row>
    <row r="664" spans="4:5" ht="12.75">
      <c r="D664" s="12"/>
      <c r="E664" s="12"/>
    </row>
    <row r="665" spans="4:5" ht="12.75">
      <c r="D665" s="12"/>
      <c r="E665" s="12"/>
    </row>
    <row r="666" spans="4:5" ht="12.75">
      <c r="D666" s="12"/>
      <c r="E666" s="12"/>
    </row>
    <row r="667" spans="4:5" ht="12.75">
      <c r="D667" s="12"/>
      <c r="E667" s="12"/>
    </row>
    <row r="668" spans="4:5" ht="12.75">
      <c r="D668" s="12"/>
      <c r="E668" s="12"/>
    </row>
    <row r="669" spans="4:5" ht="12.75">
      <c r="D669" s="12"/>
      <c r="E669" s="12"/>
    </row>
    <row r="670" spans="4:5" ht="12.75">
      <c r="D670" s="12"/>
      <c r="E670" s="12"/>
    </row>
    <row r="671" spans="4:5" ht="12.75">
      <c r="D671" s="12"/>
      <c r="E671" s="12"/>
    </row>
    <row r="672" spans="4:5" ht="12.75">
      <c r="D672" s="12"/>
      <c r="E672" s="12"/>
    </row>
    <row r="673" spans="4:5" ht="12.75">
      <c r="D673" s="12"/>
      <c r="E673" s="12"/>
    </row>
    <row r="674" spans="4:5" ht="12.75">
      <c r="D674" s="12"/>
      <c r="E674" s="12"/>
    </row>
    <row r="675" spans="4:5" ht="12.75">
      <c r="D675" s="12"/>
      <c r="E675" s="12"/>
    </row>
    <row r="676" spans="4:5" ht="12.75">
      <c r="D676" s="12"/>
      <c r="E676" s="12"/>
    </row>
    <row r="677" spans="4:5" ht="12.75">
      <c r="D677" s="12"/>
      <c r="E677" s="12"/>
    </row>
    <row r="678" spans="4:5" ht="12.75">
      <c r="D678" s="12"/>
      <c r="E678" s="12"/>
    </row>
    <row r="679" spans="4:5" ht="12.75">
      <c r="D679" s="12"/>
      <c r="E679" s="12"/>
    </row>
    <row r="680" spans="4:5" ht="12.75">
      <c r="D680" s="12"/>
      <c r="E680" s="12"/>
    </row>
    <row r="681" spans="4:5" ht="12.75">
      <c r="D681" s="12"/>
      <c r="E681" s="12"/>
    </row>
    <row r="682" spans="4:5" ht="12.75">
      <c r="D682" s="12"/>
      <c r="E682" s="12"/>
    </row>
    <row r="683" spans="4:5" ht="12.75">
      <c r="D683" s="12"/>
      <c r="E683" s="12"/>
    </row>
    <row r="684" spans="4:5" ht="12.75">
      <c r="D684" s="12"/>
      <c r="E684" s="12"/>
    </row>
    <row r="685" spans="4:5" ht="12.75">
      <c r="D685" s="12"/>
      <c r="E685" s="12"/>
    </row>
    <row r="686" spans="4:5" ht="12.75">
      <c r="D686" s="12"/>
      <c r="E686" s="12"/>
    </row>
    <row r="687" spans="4:5" ht="12.75">
      <c r="D687" s="12"/>
      <c r="E687" s="12"/>
    </row>
    <row r="688" spans="4:5" ht="12.75">
      <c r="D688" s="12"/>
      <c r="E688" s="12"/>
    </row>
    <row r="689" spans="4:5" ht="12.75">
      <c r="D689" s="12"/>
      <c r="E689" s="12"/>
    </row>
    <row r="690" spans="4:5" ht="12.75">
      <c r="D690" s="12"/>
      <c r="E690" s="12"/>
    </row>
    <row r="691" spans="4:5" ht="12.75">
      <c r="D691" s="12"/>
      <c r="E691" s="12"/>
    </row>
    <row r="692" spans="4:5" ht="12.75">
      <c r="D692" s="12"/>
      <c r="E692" s="12"/>
    </row>
    <row r="693" spans="4:5" ht="12.75">
      <c r="D693" s="12"/>
      <c r="E693" s="12"/>
    </row>
    <row r="694" spans="4:5" ht="12.75">
      <c r="D694" s="12"/>
      <c r="E694" s="12"/>
    </row>
    <row r="695" spans="4:5" ht="12.75">
      <c r="D695" s="12"/>
      <c r="E695" s="12"/>
    </row>
    <row r="696" spans="4:5" ht="12.75">
      <c r="D696" s="12"/>
      <c r="E696" s="12"/>
    </row>
    <row r="697" spans="4:5" ht="12.75">
      <c r="D697" s="12"/>
      <c r="E697" s="12"/>
    </row>
    <row r="698" spans="4:5" ht="12.75">
      <c r="D698" s="12"/>
      <c r="E698" s="12"/>
    </row>
    <row r="699" spans="4:5" ht="12.75">
      <c r="D699" s="12"/>
      <c r="E699" s="12"/>
    </row>
    <row r="700" spans="4:5" ht="12.75">
      <c r="D700" s="12"/>
      <c r="E700" s="12"/>
    </row>
    <row r="701" spans="4:5" ht="12.75">
      <c r="D701" s="12"/>
      <c r="E701" s="12"/>
    </row>
    <row r="702" spans="4:5" ht="12.75">
      <c r="D702" s="12"/>
      <c r="E702" s="12"/>
    </row>
    <row r="703" spans="4:5" ht="12.75">
      <c r="D703" s="12"/>
      <c r="E703" s="12"/>
    </row>
    <row r="704" spans="4:5" ht="12.75">
      <c r="D704" s="12"/>
      <c r="E704" s="12"/>
    </row>
    <row r="705" spans="4:5" ht="12.75">
      <c r="D705" s="12"/>
      <c r="E705" s="12"/>
    </row>
    <row r="706" spans="4:5" ht="12.75">
      <c r="D706" s="12"/>
      <c r="E706" s="12"/>
    </row>
    <row r="707" spans="4:5" ht="12.75">
      <c r="D707" s="12"/>
      <c r="E707" s="12"/>
    </row>
    <row r="708" spans="4:5" ht="12.75">
      <c r="D708" s="12"/>
      <c r="E708" s="12"/>
    </row>
    <row r="709" spans="4:5" ht="12.75">
      <c r="D709" s="12"/>
      <c r="E709" s="12"/>
    </row>
    <row r="710" spans="4:5" ht="12.75">
      <c r="D710" s="12"/>
      <c r="E710" s="12"/>
    </row>
    <row r="711" spans="4:5" ht="12.75">
      <c r="D711" s="12"/>
      <c r="E711" s="12"/>
    </row>
    <row r="712" spans="4:5" ht="12.75">
      <c r="D712" s="12"/>
      <c r="E712" s="12"/>
    </row>
    <row r="713" spans="4:5" ht="12.75">
      <c r="D713" s="12"/>
      <c r="E713" s="12"/>
    </row>
    <row r="714" spans="4:5" ht="12.75">
      <c r="D714" s="12"/>
      <c r="E714" s="12"/>
    </row>
    <row r="715" spans="4:5" ht="12.75">
      <c r="D715" s="12"/>
      <c r="E715" s="12"/>
    </row>
    <row r="716" spans="4:5" ht="12.75">
      <c r="D716" s="12"/>
      <c r="E716" s="12"/>
    </row>
    <row r="717" spans="4:5" ht="12.75">
      <c r="D717" s="12"/>
      <c r="E717" s="12"/>
    </row>
    <row r="718" spans="4:5" ht="12.75">
      <c r="D718" s="12"/>
      <c r="E718" s="12"/>
    </row>
    <row r="719" spans="4:5" ht="12.75">
      <c r="D719" s="12"/>
      <c r="E719" s="12"/>
    </row>
    <row r="720" spans="4:5" ht="12.75">
      <c r="D720" s="12"/>
      <c r="E720" s="12"/>
    </row>
    <row r="721" spans="4:5" ht="12.75">
      <c r="D721" s="12"/>
      <c r="E721" s="12"/>
    </row>
    <row r="722" spans="4:5" ht="12.75">
      <c r="D722" s="12"/>
      <c r="E722" s="12"/>
    </row>
    <row r="723" spans="4:5" ht="12.75">
      <c r="D723" s="12"/>
      <c r="E723" s="12"/>
    </row>
    <row r="724" spans="4:5" ht="12.75">
      <c r="D724" s="12"/>
      <c r="E724" s="12"/>
    </row>
    <row r="725" spans="4:5" ht="12.75">
      <c r="D725" s="12"/>
      <c r="E725" s="12"/>
    </row>
    <row r="726" spans="4:5" ht="12.75">
      <c r="D726" s="12"/>
      <c r="E726" s="12"/>
    </row>
    <row r="727" spans="4:5" ht="12.75">
      <c r="D727" s="12"/>
      <c r="E727" s="12"/>
    </row>
    <row r="728" spans="4:5" ht="12.75">
      <c r="D728" s="12"/>
      <c r="E728" s="12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Niklaus Goetschi</dc:creator>
  <cp:keywords/>
  <dc:description/>
  <cp:lastModifiedBy>Janick</cp:lastModifiedBy>
  <cp:lastPrinted>2015-06-28T15:09:29Z</cp:lastPrinted>
  <dcterms:created xsi:type="dcterms:W3CDTF">2005-05-05T13:30:40Z</dcterms:created>
  <dcterms:modified xsi:type="dcterms:W3CDTF">2015-06-28T15:10:13Z</dcterms:modified>
  <cp:category/>
  <cp:version/>
  <cp:contentType/>
  <cp:contentStatus/>
</cp:coreProperties>
</file>